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LL\Documents\dossier travail\prestation\prestation\A garder\2026\06-2026\04.2026\Comptes 03.2026\"/>
    </mc:Choice>
  </mc:AlternateContent>
  <xr:revisionPtr revIDLastSave="0" documentId="13_ncr:1_{CD2B347B-B7FF-4CA6-919A-A2A783AD68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rais d'entreti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N17" i="1"/>
  <c r="N18" i="1"/>
  <c r="N19" i="1"/>
  <c r="N20" i="1"/>
  <c r="N21" i="1"/>
  <c r="N22" i="1"/>
  <c r="G10" i="1"/>
  <c r="C46" i="1" l="1"/>
  <c r="G46" i="1"/>
  <c r="N23" i="1"/>
  <c r="N24" i="1"/>
  <c r="N25" i="1"/>
  <c r="L46" i="1"/>
  <c r="N39" i="1"/>
  <c r="N40" i="1"/>
  <c r="N41" i="1"/>
  <c r="N42" i="1"/>
  <c r="N43" i="1"/>
  <c r="H46" i="1"/>
  <c r="J46" i="1"/>
  <c r="M46" i="1"/>
  <c r="K46" i="1"/>
  <c r="F46" i="1"/>
  <c r="D46" i="1"/>
  <c r="B46" i="1"/>
  <c r="N45" i="1"/>
  <c r="N44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13" i="1"/>
  <c r="N12" i="1"/>
  <c r="N11" i="1"/>
  <c r="N10" i="1"/>
  <c r="N9" i="1"/>
  <c r="N8" i="1"/>
  <c r="N7" i="1"/>
  <c r="N5" i="1"/>
  <c r="N14" i="1" l="1"/>
  <c r="E46" i="1"/>
  <c r="N6" i="1"/>
  <c r="I46" i="1"/>
  <c r="N4" i="1"/>
  <c r="N46" i="1" l="1"/>
  <c r="O48" i="1" s="1"/>
</calcChain>
</file>

<file path=xl/sharedStrings.xml><?xml version="1.0" encoding="utf-8"?>
<sst xmlns="http://schemas.openxmlformats.org/spreadsheetml/2006/main" count="36" uniqueCount="36">
  <si>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</si>
  <si>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</si>
  <si>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</si>
  <si>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</si>
  <si>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</si>
  <si>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</si>
  <si>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</si>
  <si>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</si>
  <si>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</si>
  <si>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</si>
  <si>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</si>
  <si>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</si>
  <si>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</si>
  <si>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Facture d'électricité</t>
  </si>
  <si>
    <t>Entretien des cameras</t>
  </si>
  <si>
    <t>Frais d'entretien du 01/01/2026 Au 31/12/2026</t>
  </si>
  <si>
    <t>Réparation de meule</t>
  </si>
  <si>
    <t>eau des batteries du club car</t>
  </si>
  <si>
    <t>Achat des clous</t>
  </si>
  <si>
    <t>Achat chaine pour la tronçonneuse</t>
  </si>
  <si>
    <t>Achat d'asphalte</t>
  </si>
  <si>
    <t>Achat peinture</t>
  </si>
  <si>
    <t>avance achat vernis spécial pour les gardes corps des ponts</t>
  </si>
  <si>
    <t>Reparation debroussailleuse</t>
  </si>
  <si>
    <t>Achat materiel electrique</t>
  </si>
  <si>
    <t>achat de 50 ampoules</t>
  </si>
  <si>
    <t>Achat grattoire</t>
  </si>
  <si>
    <t>Réparation de la ponçeuse</t>
  </si>
  <si>
    <t>Achat collier serrage</t>
  </si>
  <si>
    <t>Achat du chlore</t>
  </si>
  <si>
    <t>Location compacteur + transport</t>
  </si>
  <si>
    <t>Installation eau pizzeria</t>
  </si>
  <si>
    <t>Debouchage du regard</t>
  </si>
  <si>
    <t>Transport du triporteur pour reparation</t>
  </si>
  <si>
    <t>Reparation des pneus</t>
  </si>
  <si>
    <t>Achat 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</si>
</sst>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_-;\-* #,##0.00_-;_-* &quot;-&quot;??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theme="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D9E2F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4" fontId="3" fillId="0" borderId="0" xfId="0" applyNumberFormat="1" applyFont="1"/>
    <xf numFmtId="4" fontId="4" fillId="0" borderId="0" xfId="0" applyNumberFormat="1" applyFont="1"/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" fontId="3" fillId="0" borderId="3" xfId="0" applyNumberFormat="1" applyFont="1" applyBorder="1"/>
    <xf numFmtId="4" fontId="3" fillId="0" borderId="4" xfId="0" applyNumberFormat="1" applyFont="1" applyBorder="1"/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 applyAlignment="1">
      <alignment horizontal="right" vertical="center" wrapText="1"/>
    </xf>
    <xf numFmtId="4" fontId="3" fillId="2" borderId="4" xfId="0" applyNumberFormat="1" applyFont="1" applyFill="1" applyBorder="1"/>
    <xf numFmtId="0" fontId="3" fillId="0" borderId="4" xfId="0" applyFont="1" applyBorder="1" applyAlignment="1">
      <alignment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4" xfId="0" applyNumberForma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3" fillId="0" borderId="7" xfId="0" applyFont="1" applyBorder="1" applyAlignment="1">
      <alignment horizontal="left"/>
    </xf>
    <xf numFmtId="4" fontId="3" fillId="0" borderId="7" xfId="0" applyNumberFormat="1" applyFont="1" applyBorder="1"/>
    <xf numFmtId="4" fontId="3" fillId="2" borderId="7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/>
    <xf numFmtId="4" fontId="3" fillId="2" borderId="0" xfId="0" applyNumberFormat="1" applyFont="1" applyFill="1"/>
    <xf numFmtId="0" fontId="5" fillId="0" borderId="5" xfId="0" applyFont="1" applyBorder="1" applyAlignment="1">
      <alignment vertical="center" wrapText="1"/>
    </xf>
    <xf numFmtId="4" fontId="0" fillId="0" borderId="0" xfId="0" applyNumberFormat="1"/>
    <xf numFmtId="0" fontId="5" fillId="0" borderId="0" xfId="0" applyFont="1" applyAlignment="1">
      <alignment vertical="center" wrapText="1"/>
    </xf>
    <xf numFmtId="0" fontId="0" fillId="0" borderId="5" xfId="0" applyBorder="1"/>
    <xf numFmtId="0" fontId="5" fillId="0" borderId="5" xfId="0" applyFont="1" applyBorder="1" applyAlignment="1">
      <alignment wrapText="1"/>
    </xf>
    <xf numFmtId="0" fontId="6" fillId="0" borderId="0" xfId="0" applyFont="1"/>
    <xf numFmtId="4" fontId="6" fillId="0" borderId="0" xfId="0" applyNumberFormat="1" applyFont="1"/>
    <xf numFmtId="0" fontId="0" fillId="0" borderId="0" xfId="0"/>
    <xf numFmtId="4" fontId="7" fillId="0" borderId="8" xfId="0" applyNumberFormat="1" applyFont="1" applyBorder="1" applyAlignment="1">
      <alignment horizontal="center" vertical="center"/>
    </xf>
    <xf numFmtId="4" fontId="0" fillId="0" borderId="8" xfId="0" applyNumberFormat="1" applyBorder="1"/>
    <xf numFmtId="43" fontId="3" fillId="0" borderId="4" xfId="1" applyFont="1" applyBorder="1"/>
    <xf numFmtId="0" fontId="0" fillId="4" borderId="9" xfId="0" applyFill="1" applyBorder="1" applyAlignment="1">
      <alignment wrapText="1"/>
    </xf>
    <xf numFmtId="0" fontId="0" fillId="0" borderId="0" xfId="0"/>
    <xf numFmtId="0" fontId="8" fillId="0" borderId="10" xfId="0" applyFont="1" applyBorder="1" applyAlignment="1">
      <alignment vertical="center" wrapText="1"/>
    </xf>
    <xf numFmtId="0" fontId="8" fillId="0" borderId="10" xfId="0" applyFont="1" applyBorder="1"/>
    <xf numFmtId="165" fontId="8" fillId="0" borderId="10" xfId="0" applyNumberFormat="1" applyFont="1" applyBorder="1"/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4" fontId="9" fillId="0" borderId="0" xfId="0" applyNumberFormat="1" applyFont="1" applyAlignment="1">
      <alignment wrapText="1"/>
    </xf>
    <xf numFmtId="4" fontId="9" fillId="0" borderId="0" xfId="0" applyNumberFormat="1" applyFont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4" fontId="0" fillId="0" borderId="11" xfId="0" applyNumberFormat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2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zoomScale="74" zoomScaleNormal="70" workbookViewId="0">
      <selection activeCell="A23" sqref="A23"/>
    </sheetView>
  </sheetViews>
  <sheetFormatPr baseColWidth="10" defaultColWidth="14.44140625" defaultRowHeight="14.4" x14ac:dyDescent="0.3"/>
  <cols>
    <col min="1" max="1" width="82.33203125" customWidth="1"/>
    <col min="2" max="2" width="9.33203125" customWidth="1"/>
    <col min="3" max="5" width="9" customWidth="1"/>
    <col min="6" max="6" width="11.109375" bestFit="1" customWidth="1"/>
    <col min="7" max="9" width="10.6640625" bestFit="1" customWidth="1"/>
    <col min="10" max="10" width="11.109375" bestFit="1" customWidth="1"/>
    <col min="11" max="11" width="9.33203125" customWidth="1"/>
    <col min="12" max="12" width="11" bestFit="1" customWidth="1"/>
    <col min="13" max="13" width="9.33203125" customWidth="1"/>
    <col min="14" max="14" width="11.5546875" bestFit="1" customWidth="1"/>
    <col min="15" max="16" width="10.6640625" customWidth="1"/>
    <col min="17" max="17" width="29.6640625" customWidth="1"/>
    <col min="18" max="26" width="10.6640625" customWidth="1"/>
  </cols>
  <sheetData>
    <row r="1" spans="1:26" ht="14.25" customHeight="1" x14ac:dyDescent="0.35">
      <c r="A1" s="48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26" ht="14.25" customHeight="1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26" ht="14.25" customHeight="1" thickBot="1" x14ac:dyDescent="0.3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5"/>
      <c r="P3" s="5"/>
      <c r="R3" s="1"/>
      <c r="S3" s="5"/>
      <c r="T3" s="5"/>
      <c r="U3" s="5"/>
      <c r="V3" s="5"/>
      <c r="W3" s="5"/>
      <c r="X3" s="5"/>
      <c r="Y3" s="5"/>
      <c r="Z3" s="5"/>
    </row>
    <row r="4" spans="1:26" ht="14.25" customHeight="1" thickBot="1" x14ac:dyDescent="0.35">
      <c r="A4" s="6" t="s">
        <v>13</v>
      </c>
      <c r="B4" s="7">
        <v>696.43</v>
      </c>
      <c r="C4" s="8">
        <v>754.90000000000009</v>
      </c>
      <c r="D4" s="43">
        <v>769.74</v>
      </c>
      <c r="E4" s="7">
        <v>746.68</v>
      </c>
      <c r="F4" s="50">
        <v>582.66999999999996</v>
      </c>
      <c r="G4" s="51">
        <v>714.73</v>
      </c>
      <c r="H4" s="8"/>
      <c r="I4" s="8"/>
      <c r="J4" s="37"/>
      <c r="K4" s="8"/>
      <c r="L4" s="8"/>
      <c r="M4" s="8"/>
      <c r="N4" s="8">
        <f>SUM(B4:M4)</f>
        <v>4265.1499999999996</v>
      </c>
      <c r="R4" s="1"/>
    </row>
    <row r="5" spans="1:26" ht="14.25" customHeight="1" thickBot="1" x14ac:dyDescent="0.35">
      <c r="A5" s="42" t="s">
        <v>16</v>
      </c>
      <c r="B5" s="8">
        <v>100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>
        <f t="shared" ref="N5:N45" si="0">SUM(B5:M5)</f>
        <v>100</v>
      </c>
    </row>
    <row r="6" spans="1:26" ht="14.25" customHeight="1" x14ac:dyDescent="0.3">
      <c r="A6" s="9" t="s">
        <v>17</v>
      </c>
      <c r="B6" s="8">
        <v>122</v>
      </c>
      <c r="C6" s="10"/>
      <c r="D6" s="11"/>
      <c r="E6" s="8"/>
      <c r="F6" s="8"/>
      <c r="G6" s="11"/>
      <c r="H6" s="8"/>
      <c r="I6" s="8"/>
      <c r="J6" s="8"/>
      <c r="K6" s="8"/>
      <c r="L6" s="8"/>
      <c r="M6" s="8"/>
      <c r="N6" s="8">
        <f t="shared" si="0"/>
        <v>122</v>
      </c>
    </row>
    <row r="7" spans="1:26" ht="14.25" customHeight="1" x14ac:dyDescent="0.3">
      <c r="A7" s="34" t="s">
        <v>14</v>
      </c>
      <c r="B7" s="8">
        <v>700</v>
      </c>
      <c r="C7" s="10">
        <v>1400</v>
      </c>
      <c r="D7" s="11">
        <v>700</v>
      </c>
      <c r="E7" s="11">
        <v>700</v>
      </c>
      <c r="F7" s="8">
        <v>700</v>
      </c>
      <c r="G7" s="8">
        <v>700</v>
      </c>
      <c r="H7" s="8"/>
      <c r="I7" s="8"/>
      <c r="J7" s="8"/>
      <c r="K7" s="8"/>
      <c r="L7" s="8"/>
      <c r="M7" s="8"/>
      <c r="N7" s="8">
        <f t="shared" si="0"/>
        <v>4900</v>
      </c>
      <c r="S7" s="1"/>
    </row>
    <row r="8" spans="1:26" ht="14.25" customHeight="1" x14ac:dyDescent="0.3">
      <c r="A8" s="12" t="s">
        <v>18</v>
      </c>
      <c r="B8" s="8"/>
      <c r="C8" s="8">
        <v>20</v>
      </c>
      <c r="D8" s="10"/>
      <c r="E8" s="10"/>
      <c r="F8" s="8"/>
      <c r="G8" s="8"/>
      <c r="H8" s="8"/>
      <c r="I8" s="8"/>
      <c r="J8" s="8"/>
      <c r="K8" s="8"/>
      <c r="L8" s="8"/>
      <c r="M8" s="8"/>
      <c r="N8" s="8">
        <f t="shared" si="0"/>
        <v>20</v>
      </c>
    </row>
    <row r="9" spans="1:26" ht="14.25" customHeight="1" x14ac:dyDescent="0.3">
      <c r="A9" s="35" t="s">
        <v>19</v>
      </c>
      <c r="B9" s="8"/>
      <c r="C9">
        <v>480</v>
      </c>
      <c r="D9" s="13"/>
      <c r="E9" s="10"/>
      <c r="F9" s="11"/>
      <c r="G9" s="8"/>
      <c r="H9" s="8"/>
      <c r="I9" s="8"/>
      <c r="J9" s="8"/>
      <c r="K9" s="8"/>
      <c r="L9" s="8"/>
      <c r="M9" s="8"/>
      <c r="N9" s="8">
        <f t="shared" si="0"/>
        <v>480</v>
      </c>
      <c r="S9" s="1"/>
    </row>
    <row r="10" spans="1:26" ht="15.75" customHeight="1" x14ac:dyDescent="0.3">
      <c r="A10" s="14" t="s">
        <v>21</v>
      </c>
      <c r="B10" s="8"/>
      <c r="C10" s="8"/>
      <c r="D10" s="13">
        <v>1857</v>
      </c>
      <c r="E10" s="37">
        <v>3292.5</v>
      </c>
      <c r="F10" s="11"/>
      <c r="G10" s="8">
        <f>4550+5140+11830+12040</f>
        <v>33560</v>
      </c>
      <c r="H10" s="8"/>
      <c r="I10" s="8"/>
      <c r="J10" s="8"/>
      <c r="K10" s="8"/>
      <c r="L10" s="8"/>
      <c r="M10" s="8"/>
      <c r="N10" s="8">
        <f t="shared" si="0"/>
        <v>38709.5</v>
      </c>
      <c r="R10" s="15"/>
      <c r="S10" s="15"/>
      <c r="T10" s="15"/>
      <c r="U10" s="16"/>
    </row>
    <row r="11" spans="1:26" ht="15.75" customHeight="1" x14ac:dyDescent="0.3">
      <c r="A11" s="34" t="s">
        <v>20</v>
      </c>
      <c r="B11" s="8"/>
      <c r="C11" s="8"/>
      <c r="D11" s="13">
        <v>138</v>
      </c>
      <c r="E11" s="8"/>
      <c r="F11" s="11"/>
      <c r="G11" s="8"/>
      <c r="H11" s="8"/>
      <c r="I11" s="8"/>
      <c r="J11" s="8"/>
      <c r="K11" s="8"/>
      <c r="L11" s="8"/>
      <c r="M11" s="8"/>
      <c r="N11" s="8">
        <f t="shared" si="0"/>
        <v>138</v>
      </c>
      <c r="R11" s="15"/>
      <c r="S11" s="15"/>
      <c r="T11" s="15"/>
      <c r="U11" s="16"/>
    </row>
    <row r="12" spans="1:26" ht="15.75" customHeight="1" x14ac:dyDescent="0.3">
      <c r="A12" s="36" t="s">
        <v>22</v>
      </c>
      <c r="B12" s="8"/>
      <c r="C12" s="8"/>
      <c r="D12" s="13"/>
      <c r="E12" s="37">
        <v>1750</v>
      </c>
      <c r="F12" s="11"/>
      <c r="G12" s="8"/>
      <c r="H12" s="8"/>
      <c r="I12" s="8"/>
      <c r="J12" s="8"/>
      <c r="K12" s="8"/>
      <c r="L12" s="8"/>
      <c r="M12" s="8"/>
      <c r="N12" s="8">
        <f t="shared" si="0"/>
        <v>1750</v>
      </c>
      <c r="R12" s="15"/>
      <c r="S12" s="15"/>
      <c r="T12" s="15"/>
      <c r="U12" s="16"/>
    </row>
    <row r="13" spans="1:26" ht="15.75" customHeight="1" x14ac:dyDescent="0.3">
      <c r="A13" s="36" t="s">
        <v>24</v>
      </c>
      <c r="B13" s="8"/>
      <c r="C13" s="8"/>
      <c r="D13" s="13"/>
      <c r="E13" s="37">
        <v>1815.2</v>
      </c>
      <c r="F13" s="11"/>
      <c r="G13" s="8"/>
      <c r="H13" s="8"/>
      <c r="I13" s="8"/>
      <c r="J13" s="8"/>
      <c r="K13" s="8"/>
      <c r="L13" s="8"/>
      <c r="M13" s="8"/>
      <c r="N13" s="8">
        <f t="shared" si="0"/>
        <v>1815.2</v>
      </c>
      <c r="R13" s="15"/>
      <c r="S13" s="15"/>
      <c r="T13" s="15"/>
      <c r="U13" s="16"/>
    </row>
    <row r="14" spans="1:26" s="38" customFormat="1" ht="15.75" customHeight="1" x14ac:dyDescent="0.3">
      <c r="A14" s="36" t="s">
        <v>23</v>
      </c>
      <c r="B14" s="8"/>
      <c r="C14" s="8"/>
      <c r="D14" s="13"/>
      <c r="E14" s="10">
        <v>100</v>
      </c>
      <c r="F14" s="37"/>
      <c r="G14" s="8"/>
      <c r="H14" s="8"/>
      <c r="I14" s="8"/>
      <c r="J14" s="8"/>
      <c r="K14" s="8"/>
      <c r="L14" s="8"/>
      <c r="M14" s="8"/>
      <c r="N14" s="8">
        <f t="shared" ref="N14:N25" si="1">SUM(B14:M14)</f>
        <v>100</v>
      </c>
      <c r="R14" s="15"/>
      <c r="S14" s="15"/>
      <c r="T14" s="15"/>
      <c r="U14" s="16"/>
    </row>
    <row r="15" spans="1:26" s="47" customFormat="1" ht="15.75" customHeight="1" x14ac:dyDescent="0.3">
      <c r="A15" s="36" t="s">
        <v>28</v>
      </c>
      <c r="B15" s="8"/>
      <c r="C15" s="8"/>
      <c r="D15" s="13"/>
      <c r="E15" s="10"/>
      <c r="F15" s="37"/>
      <c r="G15" s="8">
        <v>24</v>
      </c>
      <c r="H15" s="8"/>
      <c r="I15" s="8"/>
      <c r="J15" s="8"/>
      <c r="K15" s="8"/>
      <c r="L15" s="8"/>
      <c r="M15" s="8"/>
      <c r="N15" s="8">
        <f t="shared" si="1"/>
        <v>24</v>
      </c>
      <c r="R15" s="15"/>
      <c r="S15" s="15"/>
      <c r="T15" s="15"/>
      <c r="U15" s="16"/>
    </row>
    <row r="16" spans="1:26" s="47" customFormat="1" ht="15.75" customHeight="1" x14ac:dyDescent="0.3">
      <c r="A16" s="36" t="s">
        <v>29</v>
      </c>
      <c r="B16" s="8"/>
      <c r="C16" s="8"/>
      <c r="D16" s="13"/>
      <c r="E16" s="10"/>
      <c r="F16" s="37"/>
      <c r="G16" s="8">
        <v>270</v>
      </c>
      <c r="H16" s="8"/>
      <c r="I16" s="8"/>
      <c r="J16" s="8"/>
      <c r="K16" s="8"/>
      <c r="L16" s="8"/>
      <c r="M16" s="8"/>
      <c r="N16" s="8">
        <f t="shared" si="1"/>
        <v>270</v>
      </c>
      <c r="R16" s="15"/>
      <c r="S16" s="15"/>
      <c r="T16" s="15"/>
      <c r="U16" s="16"/>
    </row>
    <row r="17" spans="1:21" s="47" customFormat="1" ht="15.75" customHeight="1" x14ac:dyDescent="0.3">
      <c r="A17" s="52" t="s">
        <v>30</v>
      </c>
      <c r="B17" s="8"/>
      <c r="C17" s="8"/>
      <c r="D17" s="13"/>
      <c r="E17" s="10"/>
      <c r="F17" s="37"/>
      <c r="G17" s="8">
        <v>180</v>
      </c>
      <c r="H17" s="8"/>
      <c r="I17" s="8"/>
      <c r="J17" s="8"/>
      <c r="K17" s="8"/>
      <c r="L17" s="8"/>
      <c r="M17" s="8"/>
      <c r="N17" s="8">
        <f t="shared" si="1"/>
        <v>180</v>
      </c>
      <c r="R17" s="15"/>
      <c r="S17" s="15"/>
      <c r="T17" s="15"/>
      <c r="U17" s="16"/>
    </row>
    <row r="18" spans="1:21" s="47" customFormat="1" ht="15.75" customHeight="1" x14ac:dyDescent="0.3">
      <c r="A18" s="53" t="s">
        <v>31</v>
      </c>
      <c r="B18" s="8"/>
      <c r="C18" s="8"/>
      <c r="D18" s="13"/>
      <c r="E18" s="10"/>
      <c r="F18" s="37"/>
      <c r="G18" s="8">
        <v>100</v>
      </c>
      <c r="H18" s="8"/>
      <c r="I18" s="8"/>
      <c r="J18" s="8"/>
      <c r="K18" s="8"/>
      <c r="L18" s="8"/>
      <c r="M18" s="8"/>
      <c r="N18" s="8">
        <f t="shared" si="1"/>
        <v>100</v>
      </c>
      <c r="R18" s="15"/>
      <c r="S18" s="15"/>
      <c r="T18" s="15"/>
      <c r="U18" s="16"/>
    </row>
    <row r="19" spans="1:21" s="47" customFormat="1" ht="15.75" customHeight="1" x14ac:dyDescent="0.3">
      <c r="A19" s="53" t="s">
        <v>32</v>
      </c>
      <c r="B19" s="8"/>
      <c r="C19" s="8"/>
      <c r="D19" s="13"/>
      <c r="E19" s="10"/>
      <c r="F19" s="37"/>
      <c r="G19" s="8">
        <v>150</v>
      </c>
      <c r="H19" s="8"/>
      <c r="I19" s="8"/>
      <c r="J19" s="8"/>
      <c r="K19" s="8"/>
      <c r="L19" s="8"/>
      <c r="M19" s="8"/>
      <c r="N19" s="8">
        <f t="shared" si="1"/>
        <v>150</v>
      </c>
      <c r="R19" s="15"/>
      <c r="S19" s="15"/>
      <c r="T19" s="15"/>
      <c r="U19" s="16"/>
    </row>
    <row r="20" spans="1:21" s="47" customFormat="1" ht="15.75" customHeight="1" x14ac:dyDescent="0.3">
      <c r="A20" s="52" t="s">
        <v>33</v>
      </c>
      <c r="B20" s="8"/>
      <c r="C20" s="8"/>
      <c r="D20" s="13"/>
      <c r="E20" s="10"/>
      <c r="F20" s="37"/>
      <c r="G20" s="8">
        <v>1000</v>
      </c>
      <c r="H20" s="8"/>
      <c r="I20" s="8"/>
      <c r="J20" s="8"/>
      <c r="K20" s="8"/>
      <c r="L20" s="8"/>
      <c r="M20" s="8"/>
      <c r="N20" s="8">
        <f t="shared" si="1"/>
        <v>1000</v>
      </c>
      <c r="R20" s="15"/>
      <c r="S20" s="15"/>
      <c r="T20" s="15"/>
      <c r="U20" s="16"/>
    </row>
    <row r="21" spans="1:21" s="47" customFormat="1" ht="15.75" customHeight="1" x14ac:dyDescent="0.3">
      <c r="A21" s="52" t="s">
        <v>34</v>
      </c>
      <c r="B21" s="8"/>
      <c r="C21" s="8"/>
      <c r="D21" s="13"/>
      <c r="E21" s="10"/>
      <c r="F21" s="37"/>
      <c r="G21" s="54">
        <v>100</v>
      </c>
      <c r="H21" s="8"/>
      <c r="I21" s="8"/>
      <c r="J21" s="8"/>
      <c r="K21" s="8"/>
      <c r="L21" s="8"/>
      <c r="M21" s="8"/>
      <c r="N21" s="8">
        <f t="shared" si="1"/>
        <v>100</v>
      </c>
      <c r="R21" s="15"/>
      <c r="S21" s="15"/>
      <c r="T21" s="15"/>
      <c r="U21" s="16"/>
    </row>
    <row r="22" spans="1:21" s="47" customFormat="1" ht="15.75" customHeight="1" x14ac:dyDescent="0.3">
      <c r="A22" s="52" t="s">
        <v>35</v>
      </c>
      <c r="B22" s="8"/>
      <c r="C22" s="8"/>
      <c r="D22" s="13"/>
      <c r="E22" s="10"/>
      <c r="F22" s="37">
        <v>126</v>
      </c>
      <c r="G22" s="8"/>
      <c r="H22" s="8"/>
      <c r="I22" s="8"/>
      <c r="J22" s="8"/>
      <c r="K22" s="8"/>
      <c r="L22" s="8"/>
      <c r="M22" s="8"/>
      <c r="N22" s="8">
        <f t="shared" si="1"/>
        <v>126</v>
      </c>
      <c r="R22" s="15"/>
      <c r="S22" s="15"/>
      <c r="T22" s="15"/>
      <c r="U22" s="16"/>
    </row>
    <row r="23" spans="1:21" s="38" customFormat="1" ht="15.75" customHeight="1" x14ac:dyDescent="0.3">
      <c r="A23" s="44" t="s">
        <v>25</v>
      </c>
      <c r="B23" s="8"/>
      <c r="C23" s="8"/>
      <c r="D23" s="8"/>
      <c r="E23" s="10"/>
      <c r="F23" s="8">
        <v>2376</v>
      </c>
      <c r="G23" s="8"/>
      <c r="H23" s="8"/>
      <c r="I23" s="8"/>
      <c r="J23" s="8"/>
      <c r="K23" s="8"/>
      <c r="L23" s="8"/>
      <c r="M23" s="8"/>
      <c r="N23" s="8">
        <f t="shared" si="1"/>
        <v>2376</v>
      </c>
      <c r="R23" s="15"/>
      <c r="S23" s="15"/>
      <c r="T23" s="15"/>
      <c r="U23" s="16"/>
    </row>
    <row r="24" spans="1:21" s="38" customFormat="1" ht="15.75" customHeight="1" x14ac:dyDescent="0.3">
      <c r="A24" s="45" t="s">
        <v>26</v>
      </c>
      <c r="B24" s="8"/>
      <c r="C24" s="8"/>
      <c r="D24" s="8"/>
      <c r="E24" s="10"/>
      <c r="F24" s="46">
        <v>30</v>
      </c>
      <c r="G24" s="8"/>
      <c r="H24" s="8"/>
      <c r="I24" s="8"/>
      <c r="J24" s="8"/>
      <c r="K24" s="8"/>
      <c r="L24" s="8"/>
      <c r="M24" s="8"/>
      <c r="N24" s="8">
        <f t="shared" si="1"/>
        <v>30</v>
      </c>
      <c r="R24" s="15"/>
      <c r="S24" s="15"/>
      <c r="T24" s="15"/>
      <c r="U24" s="16"/>
    </row>
    <row r="25" spans="1:21" s="38" customFormat="1" ht="15.75" customHeight="1" thickBot="1" x14ac:dyDescent="0.35">
      <c r="A25" s="44" t="s">
        <v>27</v>
      </c>
      <c r="B25" s="8"/>
      <c r="C25" s="8"/>
      <c r="D25" s="8"/>
      <c r="E25" s="10"/>
      <c r="F25" s="46">
        <v>100</v>
      </c>
      <c r="G25" s="8"/>
      <c r="H25" s="8"/>
      <c r="I25" s="8"/>
      <c r="J25" s="8"/>
      <c r="K25" s="8"/>
      <c r="L25" s="8"/>
      <c r="M25" s="8"/>
      <c r="N25" s="8">
        <f t="shared" si="1"/>
        <v>100</v>
      </c>
      <c r="R25" s="15"/>
      <c r="S25" s="15"/>
      <c r="T25" s="15"/>
      <c r="U25" s="16"/>
    </row>
    <row r="26" spans="1:21" ht="15.75" hidden="1" customHeight="1" x14ac:dyDescent="0.3">
      <c r="A26" s="36"/>
      <c r="B26" s="39"/>
      <c r="C26" s="39"/>
      <c r="D26" s="39"/>
      <c r="E26" s="39"/>
      <c r="F26" s="40"/>
      <c r="G26" s="8"/>
      <c r="H26" s="37"/>
      <c r="I26" s="8"/>
      <c r="J26" s="8"/>
      <c r="K26" s="8"/>
      <c r="L26" s="8"/>
      <c r="M26" s="8"/>
      <c r="N26" s="8">
        <f t="shared" si="0"/>
        <v>0</v>
      </c>
      <c r="R26" s="15"/>
      <c r="S26" s="15"/>
      <c r="T26" s="15"/>
      <c r="U26" s="16"/>
    </row>
    <row r="27" spans="1:21" ht="15.75" hidden="1" customHeight="1" x14ac:dyDescent="0.3">
      <c r="A27" s="9"/>
      <c r="B27" s="8"/>
      <c r="C27" s="8"/>
      <c r="D27" s="13"/>
      <c r="E27" s="11"/>
      <c r="F27" s="10"/>
      <c r="G27" s="8"/>
      <c r="H27" s="8"/>
      <c r="I27" s="8"/>
      <c r="J27" s="8"/>
      <c r="K27" s="8"/>
      <c r="L27" s="8"/>
      <c r="M27" s="22"/>
      <c r="N27" s="8">
        <f t="shared" si="0"/>
        <v>0</v>
      </c>
      <c r="R27" s="15"/>
      <c r="S27" s="15"/>
      <c r="T27" s="15"/>
      <c r="U27" s="16"/>
    </row>
    <row r="28" spans="1:21" ht="15.75" hidden="1" customHeight="1" x14ac:dyDescent="0.3">
      <c r="A28" s="9"/>
      <c r="B28" s="8"/>
      <c r="C28" s="8"/>
      <c r="D28" s="13"/>
      <c r="E28" s="11"/>
      <c r="F28" s="10"/>
      <c r="G28" s="8"/>
      <c r="H28" s="8"/>
      <c r="I28" s="8"/>
      <c r="J28" s="8"/>
      <c r="K28" s="8"/>
      <c r="L28" s="8"/>
      <c r="M28" s="8"/>
      <c r="N28" s="8">
        <f t="shared" si="0"/>
        <v>0</v>
      </c>
      <c r="R28" s="15"/>
      <c r="S28" s="15"/>
      <c r="T28" s="15"/>
      <c r="U28" s="16"/>
    </row>
    <row r="29" spans="1:21" ht="15.75" hidden="1" customHeight="1" x14ac:dyDescent="0.3">
      <c r="A29" s="9"/>
      <c r="B29" s="8"/>
      <c r="C29" s="8"/>
      <c r="D29" s="11"/>
      <c r="E29" s="11"/>
      <c r="F29" s="11"/>
      <c r="G29" s="8"/>
      <c r="H29" s="8"/>
      <c r="I29" s="8"/>
      <c r="J29" s="8"/>
      <c r="K29" s="8"/>
      <c r="L29" s="8"/>
      <c r="M29" s="8"/>
      <c r="N29" s="8">
        <f t="shared" si="0"/>
        <v>0</v>
      </c>
      <c r="R29" s="15"/>
      <c r="S29" s="15"/>
      <c r="T29" s="15"/>
      <c r="U29" s="16"/>
    </row>
    <row r="30" spans="1:21" ht="13.8" hidden="1" customHeight="1" x14ac:dyDescent="0.3">
      <c r="A30" s="17"/>
      <c r="B30" s="8"/>
      <c r="C30" s="8"/>
      <c r="D30" s="11"/>
      <c r="E30" s="11"/>
      <c r="F30" s="11"/>
      <c r="G30" s="8"/>
      <c r="H30" s="8"/>
      <c r="I30" s="1"/>
      <c r="J30" s="8"/>
      <c r="K30" s="8"/>
      <c r="L30" s="8"/>
      <c r="M30" s="8"/>
      <c r="N30" s="8">
        <f t="shared" si="0"/>
        <v>0</v>
      </c>
      <c r="R30" s="15"/>
      <c r="S30" s="15"/>
      <c r="T30" s="15"/>
      <c r="U30" s="16"/>
    </row>
    <row r="31" spans="1:21" ht="15.75" hidden="1" customHeight="1" x14ac:dyDescent="0.3">
      <c r="A31" s="19"/>
      <c r="B31" s="8"/>
      <c r="C31" s="8"/>
      <c r="D31" s="11"/>
      <c r="E31" s="11"/>
      <c r="F31" s="11"/>
      <c r="G31" s="8"/>
      <c r="H31" s="8"/>
      <c r="I31" s="8"/>
      <c r="J31" s="8"/>
      <c r="K31" s="8"/>
      <c r="L31" s="8"/>
      <c r="M31" s="8"/>
      <c r="N31" s="8">
        <f t="shared" si="0"/>
        <v>0</v>
      </c>
      <c r="R31" s="15"/>
      <c r="S31" s="15"/>
      <c r="T31" s="15"/>
      <c r="U31" s="16"/>
    </row>
    <row r="32" spans="1:21" ht="15.75" hidden="1" customHeight="1" x14ac:dyDescent="0.3">
      <c r="A32" s="9"/>
      <c r="B32" s="8"/>
      <c r="C32" s="8"/>
      <c r="D32" s="11"/>
      <c r="E32" s="11"/>
      <c r="F32" s="11"/>
      <c r="G32" s="8"/>
      <c r="H32" s="8"/>
      <c r="I32" s="8"/>
      <c r="J32" s="8"/>
      <c r="K32" s="8"/>
      <c r="L32" s="8"/>
      <c r="M32" s="8"/>
      <c r="N32" s="8">
        <f t="shared" si="0"/>
        <v>0</v>
      </c>
      <c r="R32" s="15"/>
      <c r="S32" s="15"/>
      <c r="T32" s="15"/>
      <c r="U32" s="16"/>
    </row>
    <row r="33" spans="1:21" ht="15.75" hidden="1" customHeight="1" x14ac:dyDescent="0.3">
      <c r="A33" s="20"/>
      <c r="B33" s="8"/>
      <c r="C33" s="8"/>
      <c r="D33" s="11"/>
      <c r="E33" s="11"/>
      <c r="F33" s="11"/>
      <c r="G33" s="8"/>
      <c r="H33" s="8"/>
      <c r="I33" s="8"/>
      <c r="J33" s="8"/>
      <c r="K33" s="8"/>
      <c r="L33" s="8"/>
      <c r="M33" s="8"/>
      <c r="N33" s="8">
        <f t="shared" si="0"/>
        <v>0</v>
      </c>
      <c r="U33" s="16"/>
    </row>
    <row r="34" spans="1:21" ht="15.75" hidden="1" customHeight="1" x14ac:dyDescent="0.3">
      <c r="A34" s="9"/>
      <c r="B34" s="8"/>
      <c r="C34" s="8"/>
      <c r="D34" s="11"/>
      <c r="E34" s="11"/>
      <c r="F34" s="11"/>
      <c r="G34" s="8"/>
      <c r="H34" s="8"/>
      <c r="I34" s="8"/>
      <c r="J34" s="8"/>
      <c r="K34" s="8"/>
      <c r="L34" s="8"/>
      <c r="M34" s="8"/>
      <c r="N34" s="8">
        <f t="shared" si="0"/>
        <v>0</v>
      </c>
      <c r="U34" s="16"/>
    </row>
    <row r="35" spans="1:21" ht="15.75" hidden="1" customHeight="1" x14ac:dyDescent="0.3">
      <c r="A35" s="9"/>
      <c r="B35" s="8"/>
      <c r="C35" s="8"/>
      <c r="D35" s="11"/>
      <c r="E35" s="11"/>
      <c r="F35" s="11"/>
      <c r="G35" s="8"/>
      <c r="H35" s="8"/>
      <c r="I35" s="8"/>
      <c r="J35" s="41"/>
      <c r="K35" s="8"/>
      <c r="L35" s="8"/>
      <c r="M35" s="8"/>
      <c r="N35" s="8">
        <f t="shared" si="0"/>
        <v>0</v>
      </c>
      <c r="U35" s="16"/>
    </row>
    <row r="36" spans="1:21" ht="15.75" hidden="1" customHeight="1" x14ac:dyDescent="0.3">
      <c r="A36" s="36"/>
      <c r="B36" s="8"/>
      <c r="C36" s="8"/>
      <c r="D36" s="11"/>
      <c r="E36" s="11"/>
      <c r="F36" s="11"/>
      <c r="G36" s="8"/>
      <c r="H36" s="8"/>
      <c r="I36" s="8"/>
      <c r="J36" s="41"/>
      <c r="K36" s="8"/>
      <c r="L36" s="8"/>
      <c r="M36" s="8"/>
      <c r="N36" s="8">
        <f t="shared" si="0"/>
        <v>0</v>
      </c>
      <c r="U36" s="16"/>
    </row>
    <row r="37" spans="1:21" ht="15.75" hidden="1" customHeight="1" x14ac:dyDescent="0.3">
      <c r="A37" s="21"/>
      <c r="B37" s="14"/>
      <c r="C37" s="10"/>
      <c r="D37" s="14"/>
      <c r="E37" s="14"/>
      <c r="F37" s="14"/>
      <c r="G37" s="14"/>
      <c r="H37" s="14"/>
      <c r="I37" s="41"/>
      <c r="J37" s="41"/>
      <c r="K37" s="14"/>
      <c r="L37" s="8"/>
      <c r="M37" s="22"/>
      <c r="N37" s="8">
        <f t="shared" si="0"/>
        <v>0</v>
      </c>
      <c r="U37" s="16"/>
    </row>
    <row r="38" spans="1:21" ht="15.75" hidden="1" customHeight="1" x14ac:dyDescent="0.3">
      <c r="A38" s="31"/>
      <c r="B38" s="14"/>
      <c r="C38" s="14"/>
      <c r="D38" s="14"/>
      <c r="E38" s="10"/>
      <c r="F38" s="14"/>
      <c r="G38" s="14"/>
      <c r="H38" s="14"/>
      <c r="I38" s="14"/>
      <c r="J38" s="41"/>
      <c r="K38" s="14"/>
      <c r="L38" s="14"/>
      <c r="M38" s="22"/>
      <c r="N38" s="8">
        <f t="shared" si="0"/>
        <v>0</v>
      </c>
      <c r="U38" s="16"/>
    </row>
    <row r="39" spans="1:21" ht="15.75" hidden="1" customHeight="1" x14ac:dyDescent="0.3">
      <c r="A39" s="33"/>
      <c r="B39" s="14"/>
      <c r="C39" s="14"/>
      <c r="D39" s="14"/>
      <c r="E39" s="23"/>
      <c r="F39" s="14"/>
      <c r="G39" s="14"/>
      <c r="H39" s="14"/>
      <c r="I39" s="14"/>
      <c r="J39" s="41"/>
      <c r="K39" s="14"/>
      <c r="L39" s="14"/>
      <c r="M39" s="22"/>
      <c r="N39" s="8">
        <f t="shared" si="0"/>
        <v>0</v>
      </c>
      <c r="U39" s="16"/>
    </row>
    <row r="40" spans="1:21" ht="15.75" hidden="1" customHeight="1" x14ac:dyDescent="0.3">
      <c r="A40" s="33"/>
      <c r="B40" s="14"/>
      <c r="C40" s="14"/>
      <c r="D40" s="14"/>
      <c r="E40" s="23"/>
      <c r="F40" s="14"/>
      <c r="G40" s="14"/>
      <c r="H40" s="14"/>
      <c r="I40" s="14"/>
      <c r="J40" s="41"/>
      <c r="K40" s="14"/>
      <c r="L40" s="14"/>
      <c r="M40" s="22"/>
      <c r="N40" s="8">
        <f t="shared" si="0"/>
        <v>0</v>
      </c>
      <c r="U40" s="16"/>
    </row>
    <row r="41" spans="1:21" ht="15.75" hidden="1" customHeight="1" x14ac:dyDescent="0.3">
      <c r="A41" s="33"/>
      <c r="B41" s="14"/>
      <c r="C41" s="14"/>
      <c r="D41" s="14"/>
      <c r="E41" s="23"/>
      <c r="F41" s="14"/>
      <c r="G41" s="14"/>
      <c r="H41" s="14"/>
      <c r="I41" s="14"/>
      <c r="J41" s="41"/>
      <c r="K41" s="14"/>
      <c r="L41" s="14"/>
      <c r="M41" s="22"/>
      <c r="N41" s="8">
        <f t="shared" si="0"/>
        <v>0</v>
      </c>
      <c r="U41" s="16"/>
    </row>
    <row r="42" spans="1:21" ht="15.75" hidden="1" customHeight="1" x14ac:dyDescent="0.3">
      <c r="A42" s="33"/>
      <c r="B42" s="14"/>
      <c r="C42" s="14"/>
      <c r="D42" s="14"/>
      <c r="E42" s="23"/>
      <c r="F42" s="14"/>
      <c r="G42" s="14"/>
      <c r="H42" s="14"/>
      <c r="I42" s="14"/>
      <c r="J42" s="14"/>
      <c r="K42" s="14"/>
      <c r="L42" s="14"/>
      <c r="M42" s="22"/>
      <c r="N42" s="8">
        <f t="shared" si="0"/>
        <v>0</v>
      </c>
      <c r="U42" s="16"/>
    </row>
    <row r="43" spans="1:21" ht="15.75" hidden="1" customHeight="1" x14ac:dyDescent="0.3">
      <c r="A43" s="21"/>
      <c r="B43" s="14"/>
      <c r="C43" s="14"/>
      <c r="D43" s="14"/>
      <c r="E43" s="24"/>
      <c r="F43" s="14"/>
      <c r="G43" s="14"/>
      <c r="H43" s="14"/>
      <c r="I43" s="14"/>
      <c r="J43" s="14"/>
      <c r="K43" s="14"/>
      <c r="L43" s="14"/>
      <c r="M43" s="14"/>
      <c r="N43" s="8">
        <f t="shared" si="0"/>
        <v>0</v>
      </c>
      <c r="U43" s="16"/>
    </row>
    <row r="44" spans="1:21" ht="15.75" hidden="1" customHeight="1" x14ac:dyDescent="0.3">
      <c r="A44" s="20"/>
      <c r="B44" s="14"/>
      <c r="C44" s="8"/>
      <c r="D44" s="11"/>
      <c r="E44" s="8"/>
      <c r="F44" s="8"/>
      <c r="G44" s="8"/>
      <c r="H44" s="8"/>
      <c r="I44" s="23"/>
      <c r="J44" s="8"/>
      <c r="K44" s="8"/>
      <c r="L44" s="8"/>
      <c r="M44" s="11"/>
      <c r="N44" s="8">
        <f t="shared" si="0"/>
        <v>0</v>
      </c>
      <c r="U44" s="16"/>
    </row>
    <row r="45" spans="1:21" ht="15.75" hidden="1" customHeight="1" thickBot="1" x14ac:dyDescent="0.35">
      <c r="A45" s="25"/>
      <c r="B45" s="26"/>
      <c r="C45" s="26"/>
      <c r="D45" s="27"/>
      <c r="E45" s="27"/>
      <c r="F45" s="27"/>
      <c r="G45" s="26"/>
      <c r="H45" s="8"/>
      <c r="I45" s="8"/>
      <c r="J45" s="8"/>
      <c r="K45" s="8"/>
      <c r="L45" s="8"/>
      <c r="M45" s="8"/>
      <c r="N45" s="8">
        <f t="shared" si="0"/>
        <v>0</v>
      </c>
      <c r="U45" s="16"/>
    </row>
    <row r="46" spans="1:21" ht="15.75" customHeight="1" thickBot="1" x14ac:dyDescent="0.35">
      <c r="A46" s="28"/>
      <c r="B46" s="29">
        <f t="shared" ref="B46:N46" si="2">SUM(B4:B45)</f>
        <v>1618.4299999999998</v>
      </c>
      <c r="C46" s="29">
        <f t="shared" si="2"/>
        <v>2654.9</v>
      </c>
      <c r="D46" s="29">
        <f t="shared" si="2"/>
        <v>3464.74</v>
      </c>
      <c r="E46" s="29">
        <f t="shared" si="2"/>
        <v>8404.380000000001</v>
      </c>
      <c r="F46" s="29">
        <f t="shared" si="2"/>
        <v>3914.67</v>
      </c>
      <c r="G46" s="29">
        <f t="shared" si="2"/>
        <v>36798.730000000003</v>
      </c>
      <c r="H46" s="29">
        <f t="shared" si="2"/>
        <v>0</v>
      </c>
      <c r="I46" s="29">
        <f t="shared" si="2"/>
        <v>0</v>
      </c>
      <c r="J46" s="29">
        <f t="shared" si="2"/>
        <v>0</v>
      </c>
      <c r="K46" s="29">
        <f t="shared" si="2"/>
        <v>0</v>
      </c>
      <c r="L46" s="29">
        <f t="shared" si="2"/>
        <v>0</v>
      </c>
      <c r="M46" s="29">
        <f t="shared" si="2"/>
        <v>0</v>
      </c>
      <c r="N46" s="29">
        <f t="shared" si="2"/>
        <v>56855.85</v>
      </c>
      <c r="U46" s="16"/>
    </row>
    <row r="47" spans="1:21" ht="15.7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U47" s="16"/>
    </row>
    <row r="48" spans="1:21" ht="14.25" customHeight="1" x14ac:dyDescent="0.3">
      <c r="B48" s="3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2"/>
      <c r="O48" s="1">
        <f>SUM(B46:M46)-N46</f>
        <v>0</v>
      </c>
      <c r="U48" s="16"/>
    </row>
    <row r="49" spans="1:13" ht="14.25" customHeight="1" x14ac:dyDescent="0.3">
      <c r="A49" s="1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4.25" customHeight="1" x14ac:dyDescent="0.3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4.25" customHeight="1" x14ac:dyDescent="0.3">
      <c r="A51" s="18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4.25" customHeight="1" x14ac:dyDescent="0.3">
      <c r="A52" s="17"/>
      <c r="B52" s="2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4.25" customHeight="1" x14ac:dyDescent="0.3">
      <c r="A53" s="1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4.25" customHeight="1" x14ac:dyDescent="0.3">
      <c r="A54" s="1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4.25" customHeight="1" x14ac:dyDescent="0.3">
      <c r="A55" s="18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4.25" customHeight="1" x14ac:dyDescent="0.3">
      <c r="A56" s="1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4.2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4.2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4.2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4.2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4.2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4.2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4.2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4.2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ht="14.2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ht="14.2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ht="14.2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ht="14.2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ht="14.2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ht="14.2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ht="14.2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ht="14.2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ht="14.2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ht="14.2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ht="14.2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ht="14.2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ht="14.2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ht="14.2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ht="14.2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ht="14.25" customHeight="1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ht="14.25" customHeight="1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ht="14.25" customHeight="1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ht="14.25" customHeight="1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ht="14.25" customHeight="1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ht="14.25" customHeight="1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ht="14.25" customHeight="1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ht="14.25" customHeight="1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ht="14.25" customHeight="1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ht="14.25" customHeight="1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ht="14.25" customHeight="1" x14ac:dyDescent="0.3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ht="14.25" customHeight="1" x14ac:dyDescent="0.3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ht="14.25" customHeight="1" x14ac:dyDescent="0.3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ht="14.25" customHeight="1" x14ac:dyDescent="0.3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ht="14.25" customHeight="1" x14ac:dyDescent="0.3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ht="14.25" customHeight="1" x14ac:dyDescent="0.3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ht="14.25" customHeight="1" x14ac:dyDescent="0.3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ht="14.25" customHeight="1" x14ac:dyDescent="0.3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ht="14.25" customHeight="1" x14ac:dyDescent="0.3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ht="14.25" customHeight="1" x14ac:dyDescent="0.3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ht="14.25" customHeight="1" x14ac:dyDescent="0.3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ht="14.25" customHeight="1" x14ac:dyDescent="0.3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ht="14.25" customHeight="1" x14ac:dyDescent="0.3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ht="14.25" customHeight="1" x14ac:dyDescent="0.3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ht="14.25" customHeight="1" x14ac:dyDescent="0.3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ht="14.25" customHeight="1" x14ac:dyDescent="0.3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ht="14.25" customHeight="1" x14ac:dyDescent="0.3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ht="14.25" customHeight="1" x14ac:dyDescent="0.3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ht="14.25" customHeight="1" x14ac:dyDescent="0.3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ht="14.25" customHeight="1" x14ac:dyDescent="0.3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ht="14.25" customHeight="1" x14ac:dyDescent="0.3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ht="14.25" customHeight="1" x14ac:dyDescent="0.3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ht="14.25" customHeight="1" x14ac:dyDescent="0.3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ht="14.25" customHeight="1" x14ac:dyDescent="0.3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ht="14.25" customHeight="1" x14ac:dyDescent="0.3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ht="14.25" customHeight="1" x14ac:dyDescent="0.3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ht="14.25" customHeight="1" x14ac:dyDescent="0.3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ht="14.25" customHeight="1" x14ac:dyDescent="0.3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ht="14.25" customHeight="1" x14ac:dyDescent="0.3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ht="14.25" customHeight="1" x14ac:dyDescent="0.3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ht="14.25" customHeight="1" x14ac:dyDescent="0.3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ht="14.25" customHeight="1" x14ac:dyDescent="0.3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ht="14.25" customHeight="1" x14ac:dyDescent="0.3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ht="14.25" customHeight="1" x14ac:dyDescent="0.3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ht="14.25" customHeight="1" x14ac:dyDescent="0.3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ht="14.25" customHeight="1" x14ac:dyDescent="0.3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ht="14.25" customHeight="1" x14ac:dyDescent="0.3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4.25" customHeight="1" x14ac:dyDescent="0.3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4.25" customHeight="1" x14ac:dyDescent="0.3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4.25" customHeight="1" x14ac:dyDescent="0.3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4.25" customHeight="1" x14ac:dyDescent="0.3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4.25" customHeight="1" x14ac:dyDescent="0.3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4.25" customHeight="1" x14ac:dyDescent="0.3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4.25" customHeight="1" x14ac:dyDescent="0.3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4.25" customHeight="1" x14ac:dyDescent="0.3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4.25" customHeight="1" x14ac:dyDescent="0.3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4.25" customHeight="1" x14ac:dyDescent="0.3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4.25" customHeight="1" x14ac:dyDescent="0.3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4.25" customHeight="1" x14ac:dyDescent="0.3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4.25" customHeight="1" x14ac:dyDescent="0.3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4.25" customHeight="1" x14ac:dyDescent="0.3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4.25" customHeight="1" x14ac:dyDescent="0.3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4.25" customHeight="1" x14ac:dyDescent="0.3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4.25" customHeight="1" x14ac:dyDescent="0.3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ht="14.25" customHeight="1" x14ac:dyDescent="0.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ht="14.25" customHeight="1" x14ac:dyDescent="0.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ht="14.25" customHeight="1" x14ac:dyDescent="0.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ht="14.25" customHeight="1" x14ac:dyDescent="0.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ht="14.25" customHeight="1" x14ac:dyDescent="0.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ht="14.25" customHeight="1" x14ac:dyDescent="0.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ht="14.25" customHeight="1" x14ac:dyDescent="0.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ht="14.25" customHeight="1" x14ac:dyDescent="0.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ht="14.25" customHeight="1" x14ac:dyDescent="0.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ht="14.25" customHeight="1" x14ac:dyDescent="0.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ht="14.25" customHeight="1" x14ac:dyDescent="0.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ht="14.25" customHeight="1" x14ac:dyDescent="0.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ht="14.25" customHeight="1" x14ac:dyDescent="0.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ht="14.25" customHeight="1" x14ac:dyDescent="0.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ht="14.25" customHeight="1" x14ac:dyDescent="0.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ht="14.25" customHeight="1" x14ac:dyDescent="0.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ht="14.25" customHeight="1" x14ac:dyDescent="0.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ht="14.25" customHeight="1" x14ac:dyDescent="0.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ht="14.25" customHeight="1" x14ac:dyDescent="0.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ht="14.25" customHeight="1" x14ac:dyDescent="0.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ht="14.25" customHeight="1" x14ac:dyDescent="0.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ht="14.25" customHeight="1" x14ac:dyDescent="0.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ht="14.25" customHeight="1" x14ac:dyDescent="0.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ht="14.25" customHeight="1" x14ac:dyDescent="0.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ht="14.25" customHeight="1" x14ac:dyDescent="0.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ht="14.25" customHeight="1" x14ac:dyDescent="0.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ht="14.25" customHeight="1" x14ac:dyDescent="0.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ht="14.25" customHeight="1" x14ac:dyDescent="0.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ht="14.25" customHeight="1" x14ac:dyDescent="0.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ht="14.25" customHeight="1" x14ac:dyDescent="0.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ht="14.25" customHeight="1" x14ac:dyDescent="0.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ht="14.25" customHeight="1" x14ac:dyDescent="0.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ht="14.25" customHeight="1" x14ac:dyDescent="0.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ht="14.25" customHeight="1" x14ac:dyDescent="0.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ht="14.25" customHeight="1" x14ac:dyDescent="0.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ht="14.25" customHeight="1" x14ac:dyDescent="0.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ht="14.25" customHeight="1" x14ac:dyDescent="0.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ht="14.25" customHeight="1" x14ac:dyDescent="0.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ht="14.25" customHeight="1" x14ac:dyDescent="0.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ht="14.25" customHeight="1" x14ac:dyDescent="0.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ht="14.25" customHeight="1" x14ac:dyDescent="0.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ht="14.25" customHeight="1" x14ac:dyDescent="0.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ht="14.25" customHeight="1" x14ac:dyDescent="0.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ht="14.25" customHeight="1" x14ac:dyDescent="0.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ht="14.25" customHeight="1" x14ac:dyDescent="0.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ht="14.25" customHeight="1" x14ac:dyDescent="0.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ht="14.25" customHeight="1" x14ac:dyDescent="0.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ht="14.25" customHeight="1" x14ac:dyDescent="0.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ht="14.25" customHeight="1" x14ac:dyDescent="0.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ht="14.25" customHeight="1" x14ac:dyDescent="0.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ht="14.25" customHeight="1" x14ac:dyDescent="0.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ht="14.25" customHeight="1" x14ac:dyDescent="0.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ht="14.25" customHeight="1" x14ac:dyDescent="0.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ht="14.25" customHeight="1" x14ac:dyDescent="0.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ht="14.25" customHeight="1" x14ac:dyDescent="0.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ht="14.25" customHeight="1" x14ac:dyDescent="0.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ht="14.25" customHeight="1" x14ac:dyDescent="0.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ht="14.25" customHeight="1" x14ac:dyDescent="0.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ht="14.25" customHeight="1" x14ac:dyDescent="0.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ht="14.25" customHeight="1" x14ac:dyDescent="0.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ht="14.25" customHeight="1" x14ac:dyDescent="0.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ht="14.25" customHeight="1" x14ac:dyDescent="0.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ht="14.25" customHeight="1" x14ac:dyDescent="0.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ht="14.25" customHeight="1" x14ac:dyDescent="0.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ht="14.25" customHeight="1" x14ac:dyDescent="0.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ht="14.25" customHeight="1" x14ac:dyDescent="0.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ht="14.25" customHeight="1" x14ac:dyDescent="0.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ht="14.25" customHeight="1" x14ac:dyDescent="0.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ht="14.25" customHeight="1" x14ac:dyDescent="0.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ht="14.25" customHeight="1" x14ac:dyDescent="0.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ht="14.25" customHeight="1" x14ac:dyDescent="0.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ht="14.25" customHeight="1" x14ac:dyDescent="0.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ht="14.25" customHeight="1" x14ac:dyDescent="0.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ht="14.25" customHeight="1" x14ac:dyDescent="0.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ht="14.25" customHeight="1" x14ac:dyDescent="0.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ht="14.25" customHeight="1" x14ac:dyDescent="0.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ht="14.25" customHeight="1" x14ac:dyDescent="0.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ht="14.25" customHeight="1" x14ac:dyDescent="0.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ht="14.25" customHeight="1" x14ac:dyDescent="0.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ht="14.25" customHeight="1" x14ac:dyDescent="0.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ht="14.25" customHeight="1" x14ac:dyDescent="0.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ht="14.25" customHeight="1" x14ac:dyDescent="0.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ht="14.25" customHeight="1" x14ac:dyDescent="0.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ht="14.25" customHeight="1" x14ac:dyDescent="0.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ht="14.25" customHeight="1" x14ac:dyDescent="0.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ht="14.25" customHeight="1" x14ac:dyDescent="0.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ht="14.25" customHeight="1" x14ac:dyDescent="0.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ht="14.25" customHeight="1" x14ac:dyDescent="0.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ht="14.25" customHeight="1" x14ac:dyDescent="0.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ht="14.25" customHeight="1" x14ac:dyDescent="0.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ht="14.25" customHeight="1" x14ac:dyDescent="0.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ht="14.25" customHeight="1" x14ac:dyDescent="0.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ht="14.25" customHeight="1" x14ac:dyDescent="0.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ht="14.25" customHeight="1" x14ac:dyDescent="0.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ht="14.25" customHeight="1" x14ac:dyDescent="0.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ht="14.25" customHeight="1" x14ac:dyDescent="0.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ht="14.25" customHeight="1" x14ac:dyDescent="0.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ht="14.25" customHeight="1" x14ac:dyDescent="0.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ht="14.25" customHeight="1" x14ac:dyDescent="0.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ht="14.25" customHeight="1" x14ac:dyDescent="0.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ht="14.25" customHeight="1" x14ac:dyDescent="0.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ht="14.25" customHeight="1" x14ac:dyDescent="0.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ht="14.25" customHeight="1" x14ac:dyDescent="0.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ht="14.25" customHeight="1" x14ac:dyDescent="0.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ht="14.25" customHeight="1" x14ac:dyDescent="0.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ht="14.25" customHeight="1" x14ac:dyDescent="0.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ht="14.25" customHeight="1" x14ac:dyDescent="0.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ht="14.25" customHeight="1" x14ac:dyDescent="0.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ht="14.25" customHeight="1" x14ac:dyDescent="0.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ht="14.25" customHeight="1" x14ac:dyDescent="0.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ht="14.25" customHeight="1" x14ac:dyDescent="0.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ht="14.25" customHeight="1" x14ac:dyDescent="0.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ht="14.25" customHeight="1" x14ac:dyDescent="0.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ht="14.25" customHeight="1" x14ac:dyDescent="0.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ht="14.25" customHeight="1" x14ac:dyDescent="0.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ht="14.25" customHeight="1" x14ac:dyDescent="0.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ht="14.25" customHeight="1" x14ac:dyDescent="0.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ht="14.25" customHeight="1" x14ac:dyDescent="0.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ht="14.25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ht="14.25" customHeight="1" x14ac:dyDescent="0.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ht="14.25" customHeight="1" x14ac:dyDescent="0.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ht="14.25" customHeight="1" x14ac:dyDescent="0.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ht="14.25" customHeight="1" x14ac:dyDescent="0.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ht="14.25" customHeight="1" x14ac:dyDescent="0.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ht="14.25" customHeight="1" x14ac:dyDescent="0.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ht="14.25" customHeight="1" x14ac:dyDescent="0.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ht="14.25" customHeight="1" x14ac:dyDescent="0.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ht="14.25" customHeight="1" x14ac:dyDescent="0.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ht="14.25" customHeight="1" x14ac:dyDescent="0.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ht="14.25" customHeight="1" x14ac:dyDescent="0.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ht="14.25" customHeight="1" x14ac:dyDescent="0.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ht="14.25" customHeight="1" x14ac:dyDescent="0.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ht="14.25" customHeight="1" x14ac:dyDescent="0.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ht="14.25" customHeight="1" x14ac:dyDescent="0.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ht="14.25" customHeight="1" x14ac:dyDescent="0.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ht="14.25" customHeight="1" x14ac:dyDescent="0.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ht="14.25" customHeight="1" x14ac:dyDescent="0.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ht="14.25" customHeight="1" x14ac:dyDescent="0.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ht="14.25" customHeight="1" x14ac:dyDescent="0.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ht="14.25" customHeight="1" x14ac:dyDescent="0.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ht="14.25" customHeight="1" x14ac:dyDescent="0.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ht="14.25" customHeight="1" x14ac:dyDescent="0.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ht="14.25" customHeight="1" x14ac:dyDescent="0.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ht="14.25" customHeight="1" x14ac:dyDescent="0.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ht="14.25" customHeight="1" x14ac:dyDescent="0.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ht="14.25" customHeight="1" x14ac:dyDescent="0.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ht="14.25" customHeight="1" x14ac:dyDescent="0.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ht="14.25" customHeight="1" x14ac:dyDescent="0.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ht="14.25" customHeight="1" x14ac:dyDescent="0.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ht="14.25" customHeight="1" x14ac:dyDescent="0.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ht="14.25" customHeight="1" x14ac:dyDescent="0.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ht="14.25" customHeight="1" x14ac:dyDescent="0.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ht="14.25" customHeight="1" x14ac:dyDescent="0.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ht="14.25" customHeight="1" x14ac:dyDescent="0.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ht="14.25" customHeight="1" x14ac:dyDescent="0.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ht="14.25" customHeight="1" x14ac:dyDescent="0.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ht="14.25" customHeight="1" x14ac:dyDescent="0.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ht="14.25" customHeight="1" x14ac:dyDescent="0.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ht="14.25" customHeight="1" x14ac:dyDescent="0.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 ht="14.25" customHeight="1" x14ac:dyDescent="0.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 ht="14.25" customHeight="1" x14ac:dyDescent="0.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 ht="14.25" customHeight="1" x14ac:dyDescent="0.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 ht="14.25" customHeight="1" x14ac:dyDescent="0.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 ht="14.25" customHeight="1" x14ac:dyDescent="0.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 ht="14.25" customHeight="1" x14ac:dyDescent="0.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 ht="14.25" customHeight="1" x14ac:dyDescent="0.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 ht="14.25" customHeight="1" x14ac:dyDescent="0.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 ht="14.25" customHeight="1" x14ac:dyDescent="0.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 ht="14.25" customHeight="1" x14ac:dyDescent="0.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 ht="14.25" customHeight="1" x14ac:dyDescent="0.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 ht="14.25" customHeight="1" x14ac:dyDescent="0.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 ht="14.25" customHeight="1" x14ac:dyDescent="0.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 ht="14.25" customHeight="1" x14ac:dyDescent="0.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 ht="14.25" customHeight="1" x14ac:dyDescent="0.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 ht="14.25" customHeight="1" x14ac:dyDescent="0.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 ht="14.25" customHeight="1" x14ac:dyDescent="0.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 ht="14.25" customHeight="1" x14ac:dyDescent="0.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 ht="14.25" customHeight="1" x14ac:dyDescent="0.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 ht="14.25" customHeight="1" x14ac:dyDescent="0.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 ht="14.25" customHeight="1" x14ac:dyDescent="0.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 ht="14.25" customHeight="1" x14ac:dyDescent="0.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 ht="14.25" customHeight="1" x14ac:dyDescent="0.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 ht="14.25" customHeight="1" x14ac:dyDescent="0.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 ht="14.25" customHeight="1" x14ac:dyDescent="0.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 ht="14.25" customHeight="1" x14ac:dyDescent="0.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 ht="14.25" customHeight="1" x14ac:dyDescent="0.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 ht="14.25" customHeight="1" x14ac:dyDescent="0.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 ht="14.25" customHeight="1" x14ac:dyDescent="0.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 ht="14.25" customHeight="1" x14ac:dyDescent="0.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 ht="14.25" customHeight="1" x14ac:dyDescent="0.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 ht="14.25" customHeight="1" x14ac:dyDescent="0.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 ht="14.25" customHeight="1" x14ac:dyDescent="0.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 ht="14.25" customHeight="1" x14ac:dyDescent="0.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 ht="14.25" customHeight="1" x14ac:dyDescent="0.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 ht="14.25" customHeight="1" x14ac:dyDescent="0.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 ht="14.25" customHeight="1" x14ac:dyDescent="0.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 ht="14.25" customHeight="1" x14ac:dyDescent="0.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 ht="14.25" customHeight="1" x14ac:dyDescent="0.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 ht="14.25" customHeight="1" x14ac:dyDescent="0.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 ht="14.25" customHeight="1" x14ac:dyDescent="0.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 ht="14.25" customHeight="1" x14ac:dyDescent="0.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 ht="14.25" customHeight="1" x14ac:dyDescent="0.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 ht="14.25" customHeight="1" x14ac:dyDescent="0.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 ht="14.25" customHeight="1" x14ac:dyDescent="0.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 ht="14.25" customHeight="1" x14ac:dyDescent="0.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 ht="14.25" customHeight="1" x14ac:dyDescent="0.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 ht="14.25" customHeight="1" x14ac:dyDescent="0.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 ht="14.25" customHeight="1" x14ac:dyDescent="0.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 ht="14.25" customHeight="1" x14ac:dyDescent="0.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 ht="14.25" customHeight="1" x14ac:dyDescent="0.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 ht="14.25" customHeight="1" x14ac:dyDescent="0.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 ht="14.25" customHeight="1" x14ac:dyDescent="0.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 ht="14.25" customHeight="1" x14ac:dyDescent="0.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 ht="14.25" customHeight="1" x14ac:dyDescent="0.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 ht="14.25" customHeight="1" x14ac:dyDescent="0.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 ht="14.25" customHeight="1" x14ac:dyDescent="0.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 ht="14.25" customHeight="1" x14ac:dyDescent="0.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 ht="14.25" customHeight="1" x14ac:dyDescent="0.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 ht="14.25" customHeight="1" x14ac:dyDescent="0.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 ht="14.25" customHeight="1" x14ac:dyDescent="0.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 ht="14.25" customHeight="1" x14ac:dyDescent="0.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 ht="14.25" customHeight="1" x14ac:dyDescent="0.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 ht="14.25" customHeight="1" x14ac:dyDescent="0.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 ht="14.25" customHeight="1" x14ac:dyDescent="0.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 ht="14.25" customHeight="1" x14ac:dyDescent="0.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 ht="14.25" customHeight="1" x14ac:dyDescent="0.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 ht="14.25" customHeight="1" x14ac:dyDescent="0.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 ht="14.25" customHeight="1" x14ac:dyDescent="0.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 ht="14.25" customHeight="1" x14ac:dyDescent="0.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 ht="14.25" customHeight="1" x14ac:dyDescent="0.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 ht="14.25" customHeight="1" x14ac:dyDescent="0.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 ht="14.25" customHeight="1" x14ac:dyDescent="0.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 ht="14.25" customHeight="1" x14ac:dyDescent="0.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 ht="14.25" customHeight="1" x14ac:dyDescent="0.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 ht="14.25" customHeight="1" x14ac:dyDescent="0.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 ht="14.25" customHeight="1" x14ac:dyDescent="0.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 ht="14.25" customHeight="1" x14ac:dyDescent="0.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 ht="14.25" customHeight="1" x14ac:dyDescent="0.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 ht="14.25" customHeight="1" x14ac:dyDescent="0.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 ht="14.25" customHeight="1" x14ac:dyDescent="0.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 ht="14.25" customHeight="1" x14ac:dyDescent="0.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 ht="14.25" customHeight="1" x14ac:dyDescent="0.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 ht="14.25" customHeight="1" x14ac:dyDescent="0.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 ht="14.25" customHeight="1" x14ac:dyDescent="0.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 ht="14.25" customHeight="1" x14ac:dyDescent="0.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 ht="14.25" customHeight="1" x14ac:dyDescent="0.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 ht="14.25" customHeight="1" x14ac:dyDescent="0.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 ht="14.25" customHeight="1" x14ac:dyDescent="0.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 ht="14.25" customHeight="1" x14ac:dyDescent="0.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 ht="14.25" customHeight="1" x14ac:dyDescent="0.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 ht="14.25" customHeight="1" x14ac:dyDescent="0.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 ht="14.25" customHeight="1" x14ac:dyDescent="0.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 ht="14.25" customHeight="1" x14ac:dyDescent="0.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 ht="14.25" customHeight="1" x14ac:dyDescent="0.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 ht="14.25" customHeight="1" x14ac:dyDescent="0.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 ht="14.25" customHeight="1" x14ac:dyDescent="0.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 ht="14.25" customHeight="1" x14ac:dyDescent="0.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 ht="14.25" customHeight="1" x14ac:dyDescent="0.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 ht="14.25" customHeight="1" x14ac:dyDescent="0.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 ht="14.25" customHeight="1" x14ac:dyDescent="0.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 ht="14.25" customHeight="1" x14ac:dyDescent="0.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 ht="14.25" customHeight="1" x14ac:dyDescent="0.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 ht="14.25" customHeight="1" x14ac:dyDescent="0.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 ht="14.25" customHeight="1" x14ac:dyDescent="0.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 ht="14.25" customHeight="1" x14ac:dyDescent="0.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 ht="14.25" customHeight="1" x14ac:dyDescent="0.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 ht="14.25" customHeight="1" x14ac:dyDescent="0.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 ht="14.25" customHeight="1" x14ac:dyDescent="0.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 ht="14.25" customHeight="1" x14ac:dyDescent="0.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 ht="14.25" customHeight="1" x14ac:dyDescent="0.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 ht="14.25" customHeight="1" x14ac:dyDescent="0.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 ht="14.25" customHeight="1" x14ac:dyDescent="0.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 ht="14.25" customHeight="1" x14ac:dyDescent="0.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 ht="14.25" customHeight="1" x14ac:dyDescent="0.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 ht="14.25" customHeight="1" x14ac:dyDescent="0.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 ht="14.25" customHeight="1" x14ac:dyDescent="0.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 ht="14.25" customHeight="1" x14ac:dyDescent="0.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 ht="14.25" customHeight="1" x14ac:dyDescent="0.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 ht="14.25" customHeight="1" x14ac:dyDescent="0.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 ht="14.25" customHeight="1" x14ac:dyDescent="0.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 ht="14.25" customHeight="1" x14ac:dyDescent="0.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 ht="14.25" customHeight="1" x14ac:dyDescent="0.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 ht="14.25" customHeight="1" x14ac:dyDescent="0.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 ht="14.25" customHeight="1" x14ac:dyDescent="0.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 ht="14.25" customHeight="1" x14ac:dyDescent="0.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 ht="14.25" customHeight="1" x14ac:dyDescent="0.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 ht="14.25" customHeight="1" x14ac:dyDescent="0.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 ht="14.25" customHeight="1" x14ac:dyDescent="0.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 ht="14.25" customHeight="1" x14ac:dyDescent="0.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 ht="14.25" customHeight="1" x14ac:dyDescent="0.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 ht="14.25" customHeight="1" x14ac:dyDescent="0.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 ht="14.25" customHeight="1" x14ac:dyDescent="0.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 ht="14.25" customHeight="1" x14ac:dyDescent="0.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 ht="14.25" customHeight="1" x14ac:dyDescent="0.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 ht="14.25" customHeight="1" x14ac:dyDescent="0.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 ht="14.25" customHeight="1" x14ac:dyDescent="0.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 ht="14.25" customHeight="1" x14ac:dyDescent="0.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 ht="14.25" customHeight="1" x14ac:dyDescent="0.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 ht="14.25" customHeight="1" x14ac:dyDescent="0.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 ht="14.25" customHeight="1" x14ac:dyDescent="0.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 ht="14.25" customHeight="1" x14ac:dyDescent="0.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 ht="14.25" customHeight="1" x14ac:dyDescent="0.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 ht="14.25" customHeight="1" x14ac:dyDescent="0.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 ht="14.25" customHeight="1" x14ac:dyDescent="0.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 ht="14.25" customHeight="1" x14ac:dyDescent="0.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 ht="14.25" customHeight="1" x14ac:dyDescent="0.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 ht="14.25" customHeight="1" x14ac:dyDescent="0.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 ht="14.25" customHeight="1" x14ac:dyDescent="0.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 ht="14.25" customHeight="1" x14ac:dyDescent="0.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 ht="14.25" customHeight="1" x14ac:dyDescent="0.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 ht="14.25" customHeight="1" x14ac:dyDescent="0.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 ht="14.25" customHeight="1" x14ac:dyDescent="0.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 ht="14.25" customHeight="1" x14ac:dyDescent="0.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 ht="14.25" customHeight="1" x14ac:dyDescent="0.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 ht="14.25" customHeight="1" x14ac:dyDescent="0.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 ht="14.25" customHeight="1" x14ac:dyDescent="0.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 ht="14.25" customHeight="1" x14ac:dyDescent="0.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 ht="14.25" customHeight="1" x14ac:dyDescent="0.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 ht="14.25" customHeight="1" x14ac:dyDescent="0.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 ht="14.25" customHeight="1" x14ac:dyDescent="0.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 ht="14.25" customHeight="1" x14ac:dyDescent="0.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 ht="14.25" customHeight="1" x14ac:dyDescent="0.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 ht="14.25" customHeight="1" x14ac:dyDescent="0.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 ht="14.25" customHeight="1" x14ac:dyDescent="0.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 ht="14.25" customHeight="1" x14ac:dyDescent="0.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 ht="14.25" customHeight="1" x14ac:dyDescent="0.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 ht="14.25" customHeight="1" x14ac:dyDescent="0.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 ht="14.25" customHeight="1" x14ac:dyDescent="0.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 ht="14.25" customHeight="1" x14ac:dyDescent="0.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 ht="14.25" customHeight="1" x14ac:dyDescent="0.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 ht="14.25" customHeight="1" x14ac:dyDescent="0.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 ht="14.25" customHeight="1" x14ac:dyDescent="0.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 ht="14.25" customHeight="1" x14ac:dyDescent="0.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 ht="14.25" customHeight="1" x14ac:dyDescent="0.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 ht="14.25" customHeight="1" x14ac:dyDescent="0.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 ht="14.25" customHeight="1" x14ac:dyDescent="0.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 ht="14.25" customHeight="1" x14ac:dyDescent="0.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 ht="14.25" customHeight="1" x14ac:dyDescent="0.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 ht="14.25" customHeight="1" x14ac:dyDescent="0.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 ht="14.25" customHeight="1" x14ac:dyDescent="0.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 ht="14.25" customHeight="1" x14ac:dyDescent="0.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 ht="14.25" customHeight="1" x14ac:dyDescent="0.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 ht="14.25" customHeight="1" x14ac:dyDescent="0.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 ht="14.25" customHeight="1" x14ac:dyDescent="0.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 ht="14.25" customHeight="1" x14ac:dyDescent="0.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 ht="14.25" customHeight="1" x14ac:dyDescent="0.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 ht="14.25" customHeight="1" x14ac:dyDescent="0.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 ht="14.25" customHeight="1" x14ac:dyDescent="0.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 ht="14.25" customHeight="1" x14ac:dyDescent="0.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 ht="14.25" customHeight="1" x14ac:dyDescent="0.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 ht="14.25" customHeight="1" x14ac:dyDescent="0.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 ht="14.25" customHeight="1" x14ac:dyDescent="0.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 ht="14.25" customHeight="1" x14ac:dyDescent="0.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 ht="14.25" customHeight="1" x14ac:dyDescent="0.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 ht="14.25" customHeight="1" x14ac:dyDescent="0.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 ht="14.25" customHeight="1" x14ac:dyDescent="0.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 ht="14.25" customHeight="1" x14ac:dyDescent="0.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 ht="14.25" customHeight="1" x14ac:dyDescent="0.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 ht="14.25" customHeight="1" x14ac:dyDescent="0.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 ht="14.25" customHeight="1" x14ac:dyDescent="0.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 ht="14.25" customHeight="1" x14ac:dyDescent="0.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 ht="14.25" customHeight="1" x14ac:dyDescent="0.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 ht="14.25" customHeight="1" x14ac:dyDescent="0.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 ht="14.25" customHeight="1" x14ac:dyDescent="0.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 ht="14.25" customHeight="1" x14ac:dyDescent="0.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 ht="14.25" customHeight="1" x14ac:dyDescent="0.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 ht="14.25" customHeight="1" x14ac:dyDescent="0.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 ht="14.25" customHeight="1" x14ac:dyDescent="0.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 ht="14.25" customHeight="1" x14ac:dyDescent="0.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 ht="14.25" customHeight="1" x14ac:dyDescent="0.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 ht="14.25" customHeight="1" x14ac:dyDescent="0.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 ht="14.25" customHeight="1" x14ac:dyDescent="0.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 ht="14.25" customHeight="1" x14ac:dyDescent="0.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 ht="14.25" customHeight="1" x14ac:dyDescent="0.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 ht="14.25" customHeight="1" x14ac:dyDescent="0.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 ht="14.25" customHeight="1" x14ac:dyDescent="0.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 ht="14.25" customHeight="1" x14ac:dyDescent="0.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 ht="14.25" customHeight="1" x14ac:dyDescent="0.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 ht="14.25" customHeight="1" x14ac:dyDescent="0.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 ht="14.25" customHeight="1" x14ac:dyDescent="0.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 ht="14.25" customHeight="1" x14ac:dyDescent="0.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 ht="14.25" customHeight="1" x14ac:dyDescent="0.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 ht="14.25" customHeight="1" x14ac:dyDescent="0.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 ht="14.25" customHeight="1" x14ac:dyDescent="0.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 ht="14.25" customHeight="1" x14ac:dyDescent="0.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 ht="14.25" customHeight="1" x14ac:dyDescent="0.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 ht="14.25" customHeight="1" x14ac:dyDescent="0.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 ht="14.25" customHeight="1" x14ac:dyDescent="0.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 ht="14.25" customHeight="1" x14ac:dyDescent="0.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 ht="14.25" customHeight="1" x14ac:dyDescent="0.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 ht="14.25" customHeight="1" x14ac:dyDescent="0.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 ht="14.25" customHeight="1" x14ac:dyDescent="0.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 ht="14.25" customHeight="1" x14ac:dyDescent="0.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 ht="14.25" customHeight="1" x14ac:dyDescent="0.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 ht="14.25" customHeight="1" x14ac:dyDescent="0.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 ht="14.25" customHeight="1" x14ac:dyDescent="0.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 ht="14.25" customHeight="1" x14ac:dyDescent="0.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 ht="14.25" customHeight="1" x14ac:dyDescent="0.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 ht="14.25" customHeight="1" x14ac:dyDescent="0.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 ht="14.25" customHeight="1" x14ac:dyDescent="0.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 ht="14.25" customHeight="1" x14ac:dyDescent="0.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 ht="14.25" customHeight="1" x14ac:dyDescent="0.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 ht="14.25" customHeight="1" x14ac:dyDescent="0.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 ht="14.25" customHeight="1" x14ac:dyDescent="0.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 ht="14.25" customHeight="1" x14ac:dyDescent="0.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 ht="14.25" customHeight="1" x14ac:dyDescent="0.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 ht="14.25" customHeight="1" x14ac:dyDescent="0.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 ht="14.25" customHeight="1" x14ac:dyDescent="0.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 ht="14.25" customHeight="1" x14ac:dyDescent="0.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 ht="14.25" customHeight="1" x14ac:dyDescent="0.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 ht="14.25" customHeight="1" x14ac:dyDescent="0.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 ht="14.25" customHeight="1" x14ac:dyDescent="0.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 ht="14.25" customHeight="1" x14ac:dyDescent="0.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 ht="14.25" customHeight="1" x14ac:dyDescent="0.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 ht="14.25" customHeight="1" x14ac:dyDescent="0.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 ht="14.25" customHeight="1" x14ac:dyDescent="0.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 ht="14.25" customHeight="1" x14ac:dyDescent="0.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 ht="14.25" customHeight="1" x14ac:dyDescent="0.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 ht="14.25" customHeight="1" x14ac:dyDescent="0.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 ht="14.25" customHeight="1" x14ac:dyDescent="0.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 ht="14.25" customHeight="1" x14ac:dyDescent="0.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 ht="14.25" customHeight="1" x14ac:dyDescent="0.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 ht="14.25" customHeight="1" x14ac:dyDescent="0.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 ht="14.25" customHeight="1" x14ac:dyDescent="0.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 ht="14.25" customHeight="1" x14ac:dyDescent="0.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 ht="14.25" customHeight="1" x14ac:dyDescent="0.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 ht="14.25" customHeight="1" x14ac:dyDescent="0.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 ht="14.25" customHeight="1" x14ac:dyDescent="0.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 ht="14.25" customHeight="1" x14ac:dyDescent="0.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 ht="14.25" customHeight="1" x14ac:dyDescent="0.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 ht="14.25" customHeight="1" x14ac:dyDescent="0.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 ht="14.25" customHeight="1" x14ac:dyDescent="0.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 ht="14.25" customHeight="1" x14ac:dyDescent="0.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 ht="14.25" customHeight="1" x14ac:dyDescent="0.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 ht="14.25" customHeight="1" x14ac:dyDescent="0.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 ht="14.25" customHeight="1" x14ac:dyDescent="0.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 ht="14.25" customHeight="1" x14ac:dyDescent="0.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 ht="14.25" customHeight="1" x14ac:dyDescent="0.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 ht="14.25" customHeight="1" x14ac:dyDescent="0.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 ht="14.25" customHeight="1" x14ac:dyDescent="0.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 ht="14.25" customHeight="1" x14ac:dyDescent="0.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 ht="14.25" customHeight="1" x14ac:dyDescent="0.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 ht="14.25" customHeight="1" x14ac:dyDescent="0.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 ht="14.25" customHeight="1" x14ac:dyDescent="0.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 ht="14.25" customHeight="1" x14ac:dyDescent="0.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 ht="14.25" customHeight="1" x14ac:dyDescent="0.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 ht="14.25" customHeight="1" x14ac:dyDescent="0.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 ht="14.25" customHeight="1" x14ac:dyDescent="0.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 ht="14.25" customHeight="1" x14ac:dyDescent="0.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 ht="14.25" customHeight="1" x14ac:dyDescent="0.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 ht="14.25" customHeight="1" x14ac:dyDescent="0.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 ht="14.25" customHeight="1" x14ac:dyDescent="0.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 ht="14.25" customHeight="1" x14ac:dyDescent="0.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 ht="14.25" customHeight="1" x14ac:dyDescent="0.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 ht="14.25" customHeight="1" x14ac:dyDescent="0.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 ht="14.25" customHeight="1" x14ac:dyDescent="0.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 ht="14.25" customHeight="1" x14ac:dyDescent="0.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 ht="14.25" customHeight="1" x14ac:dyDescent="0.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 ht="14.25" customHeight="1" x14ac:dyDescent="0.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 ht="14.25" customHeight="1" x14ac:dyDescent="0.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 ht="14.25" customHeight="1" x14ac:dyDescent="0.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 ht="14.25" customHeight="1" x14ac:dyDescent="0.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 ht="14.25" customHeight="1" x14ac:dyDescent="0.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 ht="14.25" customHeight="1" x14ac:dyDescent="0.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 ht="14.25" customHeight="1" x14ac:dyDescent="0.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 ht="14.25" customHeight="1" x14ac:dyDescent="0.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 ht="14.25" customHeight="1" x14ac:dyDescent="0.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 ht="14.25" customHeight="1" x14ac:dyDescent="0.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 ht="14.25" customHeight="1" x14ac:dyDescent="0.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 ht="14.25" customHeight="1" x14ac:dyDescent="0.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 ht="14.25" customHeight="1" x14ac:dyDescent="0.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 ht="14.25" customHeight="1" x14ac:dyDescent="0.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 ht="14.25" customHeight="1" x14ac:dyDescent="0.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 ht="14.25" customHeight="1" x14ac:dyDescent="0.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 ht="14.25" customHeight="1" x14ac:dyDescent="0.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 ht="14.25" customHeight="1" x14ac:dyDescent="0.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 ht="14.25" customHeight="1" x14ac:dyDescent="0.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 ht="14.25" customHeight="1" x14ac:dyDescent="0.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 ht="14.25" customHeight="1" x14ac:dyDescent="0.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 ht="14.25" customHeight="1" x14ac:dyDescent="0.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 ht="14.25" customHeight="1" x14ac:dyDescent="0.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 ht="14.25" customHeight="1" x14ac:dyDescent="0.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 ht="14.25" customHeight="1" x14ac:dyDescent="0.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 ht="14.25" customHeight="1" x14ac:dyDescent="0.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 ht="14.25" customHeight="1" x14ac:dyDescent="0.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 ht="14.25" customHeight="1" x14ac:dyDescent="0.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 ht="14.25" customHeight="1" x14ac:dyDescent="0.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 ht="14.25" customHeight="1" x14ac:dyDescent="0.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 ht="14.25" customHeight="1" x14ac:dyDescent="0.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 ht="14.25" customHeight="1" x14ac:dyDescent="0.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 ht="14.25" customHeight="1" x14ac:dyDescent="0.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 ht="14.25" customHeight="1" x14ac:dyDescent="0.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 ht="14.25" customHeight="1" x14ac:dyDescent="0.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 ht="14.25" customHeight="1" x14ac:dyDescent="0.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 ht="14.25" customHeight="1" x14ac:dyDescent="0.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 ht="14.25" customHeight="1" x14ac:dyDescent="0.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 ht="14.25" customHeight="1" x14ac:dyDescent="0.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 ht="14.25" customHeight="1" x14ac:dyDescent="0.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 ht="14.25" customHeight="1" x14ac:dyDescent="0.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 ht="14.25" customHeight="1" x14ac:dyDescent="0.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 ht="14.25" customHeight="1" x14ac:dyDescent="0.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 ht="14.25" customHeight="1" x14ac:dyDescent="0.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 ht="14.25" customHeight="1" x14ac:dyDescent="0.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 ht="14.25" customHeight="1" x14ac:dyDescent="0.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 ht="14.25" customHeight="1" x14ac:dyDescent="0.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 ht="14.25" customHeight="1" x14ac:dyDescent="0.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 ht="14.25" customHeight="1" x14ac:dyDescent="0.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 ht="14.25" customHeight="1" x14ac:dyDescent="0.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 ht="14.25" customHeight="1" x14ac:dyDescent="0.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 ht="14.25" customHeight="1" x14ac:dyDescent="0.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 ht="14.25" customHeight="1" x14ac:dyDescent="0.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 ht="14.25" customHeight="1" x14ac:dyDescent="0.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 ht="14.25" customHeight="1" x14ac:dyDescent="0.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 ht="14.25" customHeight="1" x14ac:dyDescent="0.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 ht="14.25" customHeight="1" x14ac:dyDescent="0.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 ht="14.25" customHeight="1" x14ac:dyDescent="0.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 ht="14.25" customHeight="1" x14ac:dyDescent="0.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 ht="14.25" customHeight="1" x14ac:dyDescent="0.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 ht="14.25" customHeight="1" x14ac:dyDescent="0.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 ht="14.25" customHeight="1" x14ac:dyDescent="0.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 ht="14.25" customHeight="1" x14ac:dyDescent="0.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 ht="14.25" customHeight="1" x14ac:dyDescent="0.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 ht="14.25" customHeight="1" x14ac:dyDescent="0.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 ht="14.25" customHeight="1" x14ac:dyDescent="0.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 ht="14.25" customHeight="1" x14ac:dyDescent="0.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 ht="14.25" customHeight="1" x14ac:dyDescent="0.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 ht="14.25" customHeight="1" x14ac:dyDescent="0.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 ht="14.25" customHeight="1" x14ac:dyDescent="0.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 ht="14.25" customHeight="1" x14ac:dyDescent="0.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 ht="14.25" customHeight="1" x14ac:dyDescent="0.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 ht="14.25" customHeight="1" x14ac:dyDescent="0.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 ht="14.25" customHeight="1" x14ac:dyDescent="0.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 ht="14.25" customHeight="1" x14ac:dyDescent="0.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 ht="14.25" customHeight="1" x14ac:dyDescent="0.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 ht="14.25" customHeight="1" x14ac:dyDescent="0.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 ht="14.25" customHeight="1" x14ac:dyDescent="0.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 ht="14.25" customHeight="1" x14ac:dyDescent="0.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 ht="14.25" customHeight="1" x14ac:dyDescent="0.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 ht="14.25" customHeight="1" x14ac:dyDescent="0.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 ht="14.25" customHeight="1" x14ac:dyDescent="0.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 ht="14.25" customHeight="1" x14ac:dyDescent="0.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 ht="14.25" customHeight="1" x14ac:dyDescent="0.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 ht="14.25" customHeight="1" x14ac:dyDescent="0.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 ht="14.25" customHeight="1" x14ac:dyDescent="0.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 ht="14.25" customHeight="1" x14ac:dyDescent="0.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 ht="14.25" customHeight="1" x14ac:dyDescent="0.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 ht="14.25" customHeight="1" x14ac:dyDescent="0.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 ht="14.25" customHeight="1" x14ac:dyDescent="0.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 ht="14.25" customHeight="1" x14ac:dyDescent="0.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 ht="14.25" customHeight="1" x14ac:dyDescent="0.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 ht="14.25" customHeight="1" x14ac:dyDescent="0.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 ht="14.25" customHeight="1" x14ac:dyDescent="0.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 ht="14.25" customHeight="1" x14ac:dyDescent="0.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 ht="14.25" customHeight="1" x14ac:dyDescent="0.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 ht="14.25" customHeight="1" x14ac:dyDescent="0.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 ht="14.25" customHeight="1" x14ac:dyDescent="0.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 ht="14.25" customHeight="1" x14ac:dyDescent="0.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 ht="14.25" customHeight="1" x14ac:dyDescent="0.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 ht="14.25" customHeight="1" x14ac:dyDescent="0.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 ht="14.25" customHeight="1" x14ac:dyDescent="0.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 ht="14.25" customHeight="1" x14ac:dyDescent="0.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 ht="14.25" customHeight="1" x14ac:dyDescent="0.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 ht="14.25" customHeight="1" x14ac:dyDescent="0.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 ht="14.25" customHeight="1" x14ac:dyDescent="0.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 ht="14.25" customHeight="1" x14ac:dyDescent="0.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 ht="14.25" customHeight="1" x14ac:dyDescent="0.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 ht="14.25" customHeight="1" x14ac:dyDescent="0.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 ht="14.25" customHeight="1" x14ac:dyDescent="0.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 ht="14.25" customHeight="1" x14ac:dyDescent="0.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 ht="14.25" customHeight="1" x14ac:dyDescent="0.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 ht="14.25" customHeight="1" x14ac:dyDescent="0.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 ht="14.25" customHeight="1" x14ac:dyDescent="0.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 ht="14.25" customHeight="1" x14ac:dyDescent="0.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 ht="14.25" customHeight="1" x14ac:dyDescent="0.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 ht="14.25" customHeight="1" x14ac:dyDescent="0.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 ht="14.25" customHeight="1" x14ac:dyDescent="0.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 ht="14.25" customHeight="1" x14ac:dyDescent="0.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 ht="14.25" customHeight="1" x14ac:dyDescent="0.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 ht="14.25" customHeight="1" x14ac:dyDescent="0.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 ht="14.25" customHeight="1" x14ac:dyDescent="0.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 ht="14.25" customHeight="1" x14ac:dyDescent="0.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 ht="14.25" customHeight="1" x14ac:dyDescent="0.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 ht="14.25" customHeight="1" x14ac:dyDescent="0.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 ht="14.25" customHeight="1" x14ac:dyDescent="0.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 ht="14.25" customHeight="1" x14ac:dyDescent="0.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 ht="14.25" customHeight="1" x14ac:dyDescent="0.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 ht="14.25" customHeight="1" x14ac:dyDescent="0.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 ht="14.25" customHeight="1" x14ac:dyDescent="0.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 ht="14.25" customHeight="1" x14ac:dyDescent="0.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 ht="14.25" customHeight="1" x14ac:dyDescent="0.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 ht="14.25" customHeight="1" x14ac:dyDescent="0.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 ht="14.25" customHeight="1" x14ac:dyDescent="0.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 ht="14.25" customHeight="1" x14ac:dyDescent="0.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 ht="14.25" customHeight="1" x14ac:dyDescent="0.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 ht="14.25" customHeight="1" x14ac:dyDescent="0.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 ht="14.25" customHeight="1" x14ac:dyDescent="0.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 ht="14.25" customHeight="1" x14ac:dyDescent="0.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 ht="14.25" customHeight="1" x14ac:dyDescent="0.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 ht="14.25" customHeight="1" x14ac:dyDescent="0.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 ht="14.25" customHeight="1" x14ac:dyDescent="0.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 ht="14.25" customHeight="1" x14ac:dyDescent="0.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 ht="14.25" customHeight="1" x14ac:dyDescent="0.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 ht="14.25" customHeight="1" x14ac:dyDescent="0.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 ht="14.25" customHeight="1" x14ac:dyDescent="0.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 ht="14.25" customHeight="1" x14ac:dyDescent="0.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 ht="14.25" customHeight="1" x14ac:dyDescent="0.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 ht="14.25" customHeight="1" x14ac:dyDescent="0.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 ht="14.25" customHeight="1" x14ac:dyDescent="0.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 ht="14.25" customHeight="1" x14ac:dyDescent="0.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 ht="14.25" customHeight="1" x14ac:dyDescent="0.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 ht="14.25" customHeight="1" x14ac:dyDescent="0.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 ht="14.25" customHeight="1" x14ac:dyDescent="0.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 ht="14.25" customHeight="1" x14ac:dyDescent="0.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 ht="14.25" customHeight="1" x14ac:dyDescent="0.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 ht="14.25" customHeight="1" x14ac:dyDescent="0.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 ht="14.25" customHeight="1" x14ac:dyDescent="0.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 ht="14.25" customHeight="1" x14ac:dyDescent="0.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 ht="14.25" customHeight="1" x14ac:dyDescent="0.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 ht="14.25" customHeight="1" x14ac:dyDescent="0.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 ht="14.25" customHeight="1" x14ac:dyDescent="0.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 ht="14.25" customHeight="1" x14ac:dyDescent="0.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 ht="14.25" customHeight="1" x14ac:dyDescent="0.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 ht="14.25" customHeight="1" x14ac:dyDescent="0.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 ht="14.25" customHeight="1" x14ac:dyDescent="0.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 ht="14.25" customHeight="1" x14ac:dyDescent="0.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 ht="14.25" customHeight="1" x14ac:dyDescent="0.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 ht="14.25" customHeight="1" x14ac:dyDescent="0.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 ht="14.25" customHeight="1" x14ac:dyDescent="0.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 ht="14.25" customHeight="1" x14ac:dyDescent="0.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 ht="14.25" customHeight="1" x14ac:dyDescent="0.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 ht="14.25" customHeight="1" x14ac:dyDescent="0.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 ht="14.25" customHeight="1" x14ac:dyDescent="0.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 ht="14.25" customHeight="1" x14ac:dyDescent="0.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 ht="14.25" customHeight="1" x14ac:dyDescent="0.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 ht="14.25" customHeight="1" x14ac:dyDescent="0.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 ht="14.25" customHeight="1" x14ac:dyDescent="0.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 ht="14.25" customHeight="1" x14ac:dyDescent="0.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 ht="14.25" customHeight="1" x14ac:dyDescent="0.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 ht="14.25" customHeight="1" x14ac:dyDescent="0.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 ht="14.25" customHeight="1" x14ac:dyDescent="0.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 ht="14.25" customHeight="1" x14ac:dyDescent="0.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 ht="14.25" customHeight="1" x14ac:dyDescent="0.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 ht="14.25" customHeight="1" x14ac:dyDescent="0.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 ht="14.25" customHeight="1" x14ac:dyDescent="0.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 ht="14.25" customHeight="1" x14ac:dyDescent="0.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 ht="14.25" customHeight="1" x14ac:dyDescent="0.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 ht="14.25" customHeight="1" x14ac:dyDescent="0.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 ht="14.25" customHeight="1" x14ac:dyDescent="0.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 ht="14.25" customHeight="1" x14ac:dyDescent="0.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 ht="14.25" customHeight="1" x14ac:dyDescent="0.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 ht="14.25" customHeight="1" x14ac:dyDescent="0.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 ht="14.25" customHeight="1" x14ac:dyDescent="0.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 ht="14.25" customHeight="1" x14ac:dyDescent="0.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 ht="14.25" customHeight="1" x14ac:dyDescent="0.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 ht="14.25" customHeight="1" x14ac:dyDescent="0.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 ht="14.25" customHeight="1" x14ac:dyDescent="0.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 ht="14.25" customHeight="1" x14ac:dyDescent="0.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 ht="14.25" customHeight="1" x14ac:dyDescent="0.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 ht="14.25" customHeight="1" x14ac:dyDescent="0.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 ht="14.25" customHeight="1" x14ac:dyDescent="0.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 ht="14.25" customHeight="1" x14ac:dyDescent="0.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 ht="14.25" customHeight="1" x14ac:dyDescent="0.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 ht="14.25" customHeight="1" x14ac:dyDescent="0.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 ht="14.25" customHeight="1" x14ac:dyDescent="0.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 ht="14.25" customHeight="1" x14ac:dyDescent="0.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 ht="14.25" customHeight="1" x14ac:dyDescent="0.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 ht="14.25" customHeight="1" x14ac:dyDescent="0.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 ht="14.25" customHeight="1" x14ac:dyDescent="0.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 ht="14.25" customHeight="1" x14ac:dyDescent="0.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 ht="14.25" customHeight="1" x14ac:dyDescent="0.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 ht="14.25" customHeight="1" x14ac:dyDescent="0.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 ht="14.25" customHeight="1" x14ac:dyDescent="0.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 ht="14.25" customHeight="1" x14ac:dyDescent="0.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 ht="14.25" customHeight="1" x14ac:dyDescent="0.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 ht="14.25" customHeight="1" x14ac:dyDescent="0.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 ht="14.25" customHeight="1" x14ac:dyDescent="0.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 ht="14.25" customHeight="1" x14ac:dyDescent="0.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 ht="14.25" customHeight="1" x14ac:dyDescent="0.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 ht="14.25" customHeight="1" x14ac:dyDescent="0.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 ht="14.25" customHeight="1" x14ac:dyDescent="0.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 ht="14.25" customHeight="1" x14ac:dyDescent="0.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 ht="14.25" customHeight="1" x14ac:dyDescent="0.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 ht="14.25" customHeight="1" x14ac:dyDescent="0.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 ht="14.25" customHeight="1" x14ac:dyDescent="0.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 ht="14.25" customHeight="1" x14ac:dyDescent="0.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 ht="14.25" customHeight="1" x14ac:dyDescent="0.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 ht="14.25" customHeight="1" x14ac:dyDescent="0.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 ht="14.25" customHeight="1" x14ac:dyDescent="0.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 ht="14.25" customHeight="1" x14ac:dyDescent="0.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 ht="14.25" customHeight="1" x14ac:dyDescent="0.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 ht="14.25" customHeight="1" x14ac:dyDescent="0.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 ht="14.25" customHeight="1" x14ac:dyDescent="0.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 ht="14.25" customHeight="1" x14ac:dyDescent="0.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 ht="14.25" customHeight="1" x14ac:dyDescent="0.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 ht="14.25" customHeight="1" x14ac:dyDescent="0.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 ht="14.25" customHeight="1" x14ac:dyDescent="0.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 ht="14.25" customHeight="1" x14ac:dyDescent="0.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 ht="14.25" customHeight="1" x14ac:dyDescent="0.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 ht="14.25" customHeight="1" x14ac:dyDescent="0.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 ht="14.25" customHeight="1" x14ac:dyDescent="0.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 ht="14.25" customHeight="1" x14ac:dyDescent="0.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 ht="14.25" customHeight="1" x14ac:dyDescent="0.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 ht="14.25" customHeight="1" x14ac:dyDescent="0.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 ht="14.25" customHeight="1" x14ac:dyDescent="0.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 ht="14.25" customHeight="1" x14ac:dyDescent="0.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 ht="14.25" customHeight="1" x14ac:dyDescent="0.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 ht="14.25" customHeight="1" x14ac:dyDescent="0.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 ht="14.25" customHeight="1" x14ac:dyDescent="0.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 ht="14.25" customHeight="1" x14ac:dyDescent="0.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 ht="14.25" customHeight="1" x14ac:dyDescent="0.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 ht="14.25" customHeight="1" x14ac:dyDescent="0.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 ht="14.25" customHeight="1" x14ac:dyDescent="0.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 ht="14.25" customHeight="1" x14ac:dyDescent="0.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 ht="14.25" customHeight="1" x14ac:dyDescent="0.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 ht="14.25" customHeight="1" x14ac:dyDescent="0.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 ht="14.25" customHeight="1" x14ac:dyDescent="0.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 ht="14.25" customHeight="1" x14ac:dyDescent="0.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 ht="14.25" customHeight="1" x14ac:dyDescent="0.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 ht="14.25" customHeight="1" x14ac:dyDescent="0.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 ht="14.25" customHeight="1" x14ac:dyDescent="0.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 ht="14.25" customHeight="1" x14ac:dyDescent="0.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 ht="14.25" customHeight="1" x14ac:dyDescent="0.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 ht="14.25" customHeight="1" x14ac:dyDescent="0.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 ht="14.25" customHeight="1" x14ac:dyDescent="0.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 ht="14.25" customHeight="1" x14ac:dyDescent="0.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 ht="14.25" customHeight="1" x14ac:dyDescent="0.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 ht="14.25" customHeight="1" x14ac:dyDescent="0.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 ht="14.25" customHeight="1" x14ac:dyDescent="0.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 ht="14.25" customHeight="1" x14ac:dyDescent="0.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 ht="14.25" customHeight="1" x14ac:dyDescent="0.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 ht="14.25" customHeight="1" x14ac:dyDescent="0.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 ht="14.25" customHeight="1" x14ac:dyDescent="0.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 ht="14.25" customHeight="1" x14ac:dyDescent="0.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 ht="14.25" customHeight="1" x14ac:dyDescent="0.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 ht="14.25" customHeight="1" x14ac:dyDescent="0.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 ht="14.25" customHeight="1" x14ac:dyDescent="0.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 ht="14.25" customHeight="1" x14ac:dyDescent="0.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 ht="14.25" customHeight="1" x14ac:dyDescent="0.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 ht="14.25" customHeight="1" x14ac:dyDescent="0.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 ht="14.25" customHeight="1" x14ac:dyDescent="0.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 ht="14.25" customHeight="1" x14ac:dyDescent="0.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 ht="14.25" customHeight="1" x14ac:dyDescent="0.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 ht="14.25" customHeight="1" x14ac:dyDescent="0.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 ht="14.25" customHeight="1" x14ac:dyDescent="0.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 ht="14.25" customHeight="1" x14ac:dyDescent="0.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 ht="14.25" customHeight="1" x14ac:dyDescent="0.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 ht="14.25" customHeight="1" x14ac:dyDescent="0.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 ht="14.25" customHeight="1" x14ac:dyDescent="0.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 ht="14.25" customHeight="1" x14ac:dyDescent="0.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 ht="14.25" customHeight="1" x14ac:dyDescent="0.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 ht="14.25" customHeight="1" x14ac:dyDescent="0.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 ht="14.25" customHeight="1" x14ac:dyDescent="0.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 ht="14.25" customHeight="1" x14ac:dyDescent="0.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 ht="14.25" customHeight="1" x14ac:dyDescent="0.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 ht="14.25" customHeight="1" x14ac:dyDescent="0.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 ht="14.25" customHeight="1" x14ac:dyDescent="0.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 ht="14.25" customHeight="1" x14ac:dyDescent="0.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 ht="14.25" customHeight="1" x14ac:dyDescent="0.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 ht="14.25" customHeight="1" x14ac:dyDescent="0.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 ht="14.25" customHeight="1" x14ac:dyDescent="0.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 ht="14.25" customHeight="1" x14ac:dyDescent="0.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 ht="14.25" customHeight="1" x14ac:dyDescent="0.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 ht="14.25" customHeight="1" x14ac:dyDescent="0.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 ht="14.25" customHeight="1" x14ac:dyDescent="0.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 ht="14.25" customHeight="1" x14ac:dyDescent="0.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 ht="14.25" customHeight="1" x14ac:dyDescent="0.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 ht="14.25" customHeight="1" x14ac:dyDescent="0.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 ht="14.25" customHeight="1" x14ac:dyDescent="0.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 ht="14.25" customHeight="1" x14ac:dyDescent="0.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 ht="14.25" customHeight="1" x14ac:dyDescent="0.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 ht="14.25" customHeight="1" x14ac:dyDescent="0.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 ht="14.25" customHeight="1" x14ac:dyDescent="0.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 ht="14.25" customHeight="1" x14ac:dyDescent="0.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 ht="14.25" customHeight="1" x14ac:dyDescent="0.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 ht="14.25" customHeight="1" x14ac:dyDescent="0.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 ht="14.25" customHeight="1" x14ac:dyDescent="0.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 ht="14.25" customHeight="1" x14ac:dyDescent="0.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 ht="14.25" customHeight="1" x14ac:dyDescent="0.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 ht="14.25" customHeight="1" x14ac:dyDescent="0.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 ht="14.25" customHeight="1" x14ac:dyDescent="0.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 ht="14.25" customHeight="1" x14ac:dyDescent="0.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 ht="14.25" customHeight="1" x14ac:dyDescent="0.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 ht="14.25" customHeight="1" x14ac:dyDescent="0.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 ht="14.25" customHeight="1" x14ac:dyDescent="0.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 ht="14.25" customHeight="1" x14ac:dyDescent="0.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 ht="14.25" customHeight="1" x14ac:dyDescent="0.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 ht="14.25" customHeight="1" x14ac:dyDescent="0.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 ht="14.25" customHeight="1" x14ac:dyDescent="0.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 ht="14.25" customHeight="1" x14ac:dyDescent="0.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 ht="14.25" customHeight="1" x14ac:dyDescent="0.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 ht="14.25" customHeight="1" x14ac:dyDescent="0.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 ht="14.25" customHeight="1" x14ac:dyDescent="0.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 ht="14.25" customHeight="1" x14ac:dyDescent="0.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 ht="14.25" customHeight="1" x14ac:dyDescent="0.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 ht="14.25" customHeight="1" x14ac:dyDescent="0.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 ht="14.25" customHeight="1" x14ac:dyDescent="0.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 ht="14.25" customHeight="1" x14ac:dyDescent="0.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 ht="14.25" customHeight="1" x14ac:dyDescent="0.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 ht="14.25" customHeight="1" x14ac:dyDescent="0.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 ht="14.25" customHeight="1" x14ac:dyDescent="0.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 ht="14.25" customHeight="1" x14ac:dyDescent="0.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 ht="14.25" customHeight="1" x14ac:dyDescent="0.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 ht="14.25" customHeight="1" x14ac:dyDescent="0.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 ht="14.25" customHeight="1" x14ac:dyDescent="0.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 ht="14.25" customHeight="1" x14ac:dyDescent="0.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 ht="14.25" customHeight="1" x14ac:dyDescent="0.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 ht="14.25" customHeight="1" x14ac:dyDescent="0.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 ht="14.25" customHeight="1" x14ac:dyDescent="0.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 ht="14.25" customHeight="1" x14ac:dyDescent="0.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 ht="14.25" customHeight="1" x14ac:dyDescent="0.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 ht="14.25" customHeight="1" x14ac:dyDescent="0.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 ht="14.25" customHeight="1" x14ac:dyDescent="0.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 ht="14.25" customHeight="1" x14ac:dyDescent="0.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 ht="14.25" customHeight="1" x14ac:dyDescent="0.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 ht="14.25" customHeight="1" x14ac:dyDescent="0.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 ht="14.25" customHeight="1" x14ac:dyDescent="0.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 ht="14.25" customHeight="1" x14ac:dyDescent="0.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 ht="14.25" customHeight="1" x14ac:dyDescent="0.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 ht="14.25" customHeight="1" x14ac:dyDescent="0.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 ht="14.25" customHeight="1" x14ac:dyDescent="0.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 ht="14.25" customHeight="1" x14ac:dyDescent="0.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 ht="14.25" customHeight="1" x14ac:dyDescent="0.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 ht="14.25" customHeight="1" x14ac:dyDescent="0.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 ht="14.25" customHeight="1" x14ac:dyDescent="0.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 ht="14.25" customHeight="1" x14ac:dyDescent="0.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 ht="14.25" customHeight="1" x14ac:dyDescent="0.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 ht="14.25" customHeight="1" x14ac:dyDescent="0.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 ht="14.25" customHeight="1" x14ac:dyDescent="0.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 ht="14.25" customHeight="1" x14ac:dyDescent="0.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 ht="14.25" customHeight="1" x14ac:dyDescent="0.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 ht="14.25" customHeight="1" x14ac:dyDescent="0.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 ht="14.25" customHeight="1" x14ac:dyDescent="0.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 ht="14.25" customHeight="1" x14ac:dyDescent="0.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 ht="14.25" customHeight="1" x14ac:dyDescent="0.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 ht="14.25" customHeight="1" x14ac:dyDescent="0.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 ht="14.25" customHeight="1" x14ac:dyDescent="0.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 ht="14.25" customHeight="1" x14ac:dyDescent="0.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 ht="14.25" customHeight="1" x14ac:dyDescent="0.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 ht="14.25" customHeight="1" x14ac:dyDescent="0.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 ht="14.25" customHeight="1" x14ac:dyDescent="0.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 ht="14.25" customHeight="1" x14ac:dyDescent="0.3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</row>
    <row r="987" spans="2:13" ht="14.25" customHeight="1" x14ac:dyDescent="0.3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</row>
    <row r="988" spans="2:13" ht="14.25" customHeight="1" x14ac:dyDescent="0.3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</row>
    <row r="989" spans="2:13" ht="14.25" customHeight="1" x14ac:dyDescent="0.3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</row>
    <row r="990" spans="2:13" ht="14.25" customHeight="1" x14ac:dyDescent="0.3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</row>
    <row r="991" spans="2:13" ht="14.25" customHeight="1" x14ac:dyDescent="0.3"/>
    <row r="992" spans="2:13" ht="14.25" customHeight="1" x14ac:dyDescent="0.3"/>
  </sheetData>
  <mergeCells count="1">
    <mergeCell ref="A1:N1"/>
  </mergeCells>
  <conditionalFormatting sqref="A31">
    <cfRule type="expression" dxfId="1" priority="2">
      <formula>#REF!="Banque"</formula>
    </cfRule>
  </conditionalFormatting>
  <conditionalFormatting sqref="A9">
    <cfRule type="expression" dxfId="0" priority="1">
      <formula>#REF!="Banque"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frais d'entretien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2015-06-05T18:19:34Z</dcterms:created>
  <dcterms:modified xsi:type="dcterms:W3CDTF">2026-07-06T09:03:56Z</dcterms:modified>
</cp:coreProperties>
</file>